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activeTab="7"/>
  </bookViews>
  <sheets>
    <sheet name="Enero25" sheetId="1" r:id="rId1"/>
    <sheet name="Febrero25" sheetId="4" r:id="rId2"/>
    <sheet name="Marzo25" sheetId="5" r:id="rId3"/>
    <sheet name="Abril25" sheetId="6" r:id="rId4"/>
    <sheet name="Mayo25" sheetId="7" r:id="rId5"/>
    <sheet name="Junio25" sheetId="8" r:id="rId6"/>
    <sheet name="Julio25" sheetId="9" r:id="rId7"/>
    <sheet name="Agosto25" sheetId="10" r:id="rId8"/>
  </sheets>
  <definedNames>
    <definedName name="_xlnm._FilterDatabase" localSheetId="0" hidden="1">Enero25!$B$4:$H$4</definedName>
    <definedName name="_xlnm._FilterDatabase" localSheetId="1" hidden="1">Febrero25!$B$4:$H$4</definedName>
  </definedNames>
  <calcPr calcId="145621"/>
</workbook>
</file>

<file path=xl/calcChain.xml><?xml version="1.0" encoding="utf-8"?>
<calcChain xmlns="http://schemas.openxmlformats.org/spreadsheetml/2006/main">
  <c r="AA30" i="10" l="1"/>
  <c r="Z30" i="10"/>
  <c r="W30" i="10"/>
  <c r="S30" i="10"/>
  <c r="P30" i="10"/>
  <c r="M30" i="10"/>
  <c r="K30" i="10"/>
  <c r="J30" i="10"/>
  <c r="I30" i="10"/>
  <c r="H30" i="10"/>
  <c r="G30" i="10"/>
  <c r="F30" i="10"/>
  <c r="E30" i="10"/>
  <c r="E30" i="9" l="1"/>
  <c r="F30" i="9"/>
  <c r="G30" i="9"/>
  <c r="H30" i="9"/>
  <c r="I30" i="9"/>
  <c r="J30" i="9"/>
  <c r="K30" i="9"/>
  <c r="M30" i="9"/>
  <c r="P30" i="9"/>
  <c r="S30" i="9"/>
  <c r="W30" i="9"/>
  <c r="X30" i="9"/>
  <c r="T28" i="8" l="1"/>
  <c r="S28" i="8"/>
  <c r="P28" i="8"/>
  <c r="M28" i="8"/>
  <c r="K28" i="8"/>
  <c r="J28" i="8"/>
  <c r="I28" i="8"/>
  <c r="H28" i="8"/>
  <c r="G28" i="8"/>
  <c r="F28" i="8"/>
  <c r="E28" i="8"/>
  <c r="E27" i="7" l="1"/>
  <c r="F27" i="7"/>
  <c r="G27" i="7"/>
  <c r="H27" i="7"/>
  <c r="I27" i="7"/>
  <c r="J27" i="7"/>
  <c r="K27" i="7"/>
  <c r="M27" i="7"/>
  <c r="P27" i="7"/>
  <c r="Q27" i="7"/>
  <c r="L27" i="6" l="1"/>
  <c r="N26" i="6"/>
  <c r="M26" i="6"/>
  <c r="J26" i="6"/>
  <c r="I26" i="6"/>
  <c r="H26" i="6"/>
  <c r="G26" i="6"/>
  <c r="F26" i="6"/>
  <c r="E26" i="6"/>
  <c r="E27" i="5" l="1"/>
  <c r="F27" i="5"/>
  <c r="G27" i="5"/>
  <c r="H27" i="5"/>
  <c r="I27" i="5"/>
  <c r="J27" i="5"/>
  <c r="I28" i="5" s="1"/>
  <c r="K27" i="5"/>
  <c r="L27" i="5"/>
  <c r="D31" i="4" l="1"/>
  <c r="G31" i="4"/>
  <c r="H31" i="4"/>
  <c r="H31" i="1" l="1"/>
  <c r="G31" i="1"/>
  <c r="F31" i="1" l="1"/>
  <c r="D31" i="1" l="1"/>
</calcChain>
</file>

<file path=xl/sharedStrings.xml><?xml version="1.0" encoding="utf-8"?>
<sst xmlns="http://schemas.openxmlformats.org/spreadsheetml/2006/main" count="508" uniqueCount="87">
  <si>
    <t>MUNICIPIO DE GUADALAJARA</t>
  </si>
  <si>
    <t>NOMBRE</t>
  </si>
  <si>
    <t>DEPENDENCIA</t>
  </si>
  <si>
    <t>ASIGNACIÓN INICIAL</t>
  </si>
  <si>
    <t>INCREMENTO</t>
  </si>
  <si>
    <t>REPOSICIÓN</t>
  </si>
  <si>
    <t>COMPROBACIÓN</t>
  </si>
  <si>
    <t>SALDO</t>
  </si>
  <si>
    <t>COORDINACIÓN GENERAL DE GESTION INTEGRAL DE LA CIUDAD</t>
  </si>
  <si>
    <t>GERONIMO ANGUIANO RUIZ</t>
  </si>
  <si>
    <t>CONTRALORIA CIUDADANA</t>
  </si>
  <si>
    <t>TESORERIA MUNICIPAL</t>
  </si>
  <si>
    <t>SECRETARIA GENERAL</t>
  </si>
  <si>
    <t>COORDINACIÓN GENERAL DE DESARROLLO ECONOMICO</t>
  </si>
  <si>
    <t>TOTAL=</t>
  </si>
  <si>
    <t>COORDINACIÓN GENERAL DE CONSTRUCCION DE COMUNIDAD</t>
  </si>
  <si>
    <t>SAUL ARMANDO SAENZ MIRANDA</t>
  </si>
  <si>
    <t>J JESUS SALAZAR LUNA</t>
  </si>
  <si>
    <t>MAXIMILIANO VELAZQUEZ GARCIA</t>
  </si>
  <si>
    <t>MARIA GUADALUPE CARDENAS JIMENEZ</t>
  </si>
  <si>
    <t>OLGA GEORGINA GALAZ GARCIA</t>
  </si>
  <si>
    <t>LUIS GUILLERMO GUZMAN RAMIREZ</t>
  </si>
  <si>
    <t>MARTHA LILIANA TORRES HERNANDEZ</t>
  </si>
  <si>
    <t>MARIA ALEJANDRA BAÑUELOS GODÍNEZ</t>
  </si>
  <si>
    <t>FONDOS REVOLVENTES ENERO DE 2025</t>
  </si>
  <si>
    <t>KATIA GABRIELA ZUÑIGA SALCEDO</t>
  </si>
  <si>
    <t>COORDINACION GENERAL DE ADMINISTRACION E INNOVACION GUBERNAMENTAL</t>
  </si>
  <si>
    <t>ALIUSKA CARDONA JARROSAY</t>
  </si>
  <si>
    <t>LUZ ELBA CAMACHO ANGEL</t>
  </si>
  <si>
    <t>SINDICATURA</t>
  </si>
  <si>
    <t>ALTAYRA MONSERRAT MENA TORRES</t>
  </si>
  <si>
    <t>COORDINACION GENERAL DE SERVICIOS MUNICIPALES</t>
  </si>
  <si>
    <t>LUIS RAUL GONZALEZ LAGUNA</t>
  </si>
  <si>
    <t>COORDINACION GENERAL CUIDEMOS GUADALAJARA</t>
  </si>
  <si>
    <t xml:space="preserve">BEATRIZ GONZALEZ OCHOA </t>
  </si>
  <si>
    <t>SECRETARIA PARTICULAR</t>
  </si>
  <si>
    <t>SHEILA GUADALUPE DE MIGUEL SALCEDO</t>
  </si>
  <si>
    <t xml:space="preserve">OFICINA EJECUTIVA DE PRESIDENCIA </t>
  </si>
  <si>
    <t>VICTOR MANUEL NUÑEZ FRANCO</t>
  </si>
  <si>
    <t>COMISARIA DE SEGURIDAD CIUDADANA DE GUADALAJARA</t>
  </si>
  <si>
    <t>IVON ALEJANDRA DIAZ RAMIREZ</t>
  </si>
  <si>
    <t xml:space="preserve">JEFATURA DE GABINETE </t>
  </si>
  <si>
    <t>LAURA BERENICE NUÑO RAMIREZ</t>
  </si>
  <si>
    <t>COORDINACION GENERAL DE ANALISIS Y COMUNICACIÓN ESTRATEGICA</t>
  </si>
  <si>
    <t>ALEXIA LIBERTAD FLORES BARRERA</t>
  </si>
  <si>
    <t>CONSEJERIA JURIDICA</t>
  </si>
  <si>
    <t xml:space="preserve">MARIO ALBERTO ESPINOZA ZARAGOZA </t>
  </si>
  <si>
    <t>COORDINACION GENERAL DE COMBATE A LA DESIGUALDAD</t>
  </si>
  <si>
    <t xml:space="preserve">$32,037.37
</t>
  </si>
  <si>
    <t xml:space="preserve">$31,651.96
</t>
  </si>
  <si>
    <t>FONDOS REVOLVENTES FEBRERO DE 2025</t>
  </si>
  <si>
    <t>TOTAL</t>
  </si>
  <si>
    <t>SUPERINTENDENCIA DEL CENTRO HISTORICO</t>
  </si>
  <si>
    <t>CRISTOPHER EVEREST VALADEZ</t>
  </si>
  <si>
    <t>REPOSICIÓN 2 MARZO</t>
  </si>
  <si>
    <t>REPOSICIÓN 1 MARZO</t>
  </si>
  <si>
    <t>REPOSICIÓN FEBRERO</t>
  </si>
  <si>
    <t>REPOSICIÓN ENERO</t>
  </si>
  <si>
    <t>FONDOS REVOLVENTES MARZO DE 2025</t>
  </si>
  <si>
    <t>|</t>
  </si>
  <si>
    <t>REPOSICION 1 ABRIL</t>
  </si>
  <si>
    <t>REPOSICION 2 ABRIL</t>
  </si>
  <si>
    <t>MONICA JAQUELINE CAMACHO SOTO</t>
  </si>
  <si>
    <t>JEFATURA DE GABINETE</t>
  </si>
  <si>
    <t>FONDOS REVOLVENTES ABRIL DE 2025</t>
  </si>
  <si>
    <t>DULCE ALEJANDRA ROMO BELTRAN</t>
  </si>
  <si>
    <t>REPOSICION 3 MAYO</t>
  </si>
  <si>
    <t>REPOSICION 2 MAYO</t>
  </si>
  <si>
    <t>REPOSICION 1 MAYO</t>
  </si>
  <si>
    <t>FONDOS REVOLVENTES MAYO DE 2025</t>
  </si>
  <si>
    <t>FONDOS REVOLVENTES JUNIO DE 2025</t>
  </si>
  <si>
    <t>REPOSICION 1 JUNIO</t>
  </si>
  <si>
    <t>REPOSICION 2 JUNIO</t>
  </si>
  <si>
    <t>REPOSICION 3 JUNIO</t>
  </si>
  <si>
    <t>ERNESTO ALEJANDRO GONZALEZ VIDRIO</t>
  </si>
  <si>
    <t>COORDINACION MUNICIPAL DE GESTION INTEGRAL DE RIESGOS, PROTECCION CIVIL Y BOMBEROS</t>
  </si>
  <si>
    <t>UNIDAD DE SALA EDILICIA</t>
  </si>
  <si>
    <t>REPOSICION 4 JULIO</t>
  </si>
  <si>
    <t>REPOSICION 3 JULIO</t>
  </si>
  <si>
    <t>REPOSICION 2 JULIO</t>
  </si>
  <si>
    <t>REPOSICION 1 JULIO</t>
  </si>
  <si>
    <t>FONDOS REVOLVENTES JULIO DE 2025</t>
  </si>
  <si>
    <t>REPOSICION 1 AGOSTO</t>
  </si>
  <si>
    <t>REPOSICION 2 AGOSTO</t>
  </si>
  <si>
    <t>REPOSICION 3 AGOSTO</t>
  </si>
  <si>
    <t>DIRECCION DE RELACIONES PUBLICAS</t>
  </si>
  <si>
    <t>FONDOS REVOLVENTES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</si>
</sst>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87">
    <xf numFmtId="0" fontId="0" fillId="0" borderId="0" xfId="0"/>
    <xf numFmtId="0" fontId="5" fillId="0" borderId="0" xfId="0" applyFont="1"/>
    <xf numFmtId="44" fontId="5" fillId="0" borderId="0" xfId="2" applyFont="1"/>
    <xf numFmtId="44" fontId="7" fillId="2" borderId="2" xfId="2" applyFont="1" applyFill="1" applyBorder="1" applyAlignment="1">
      <alignment vertical="center"/>
    </xf>
    <xf numFmtId="0" fontId="7" fillId="0" borderId="0" xfId="0" applyFont="1"/>
    <xf numFmtId="44" fontId="5" fillId="0" borderId="4" xfId="2" applyFont="1" applyBorder="1" applyAlignment="1"/>
    <xf numFmtId="44" fontId="5" fillId="0" borderId="3" xfId="2" applyFont="1" applyBorder="1" applyAlignment="1"/>
    <xf numFmtId="44" fontId="5" fillId="0" borderId="5" xfId="2" applyFont="1" applyBorder="1" applyAlignment="1"/>
    <xf numFmtId="44" fontId="5" fillId="3" borderId="4" xfId="2" applyFont="1" applyFill="1" applyBorder="1" applyAlignment="1">
      <alignment vertical="center" wrapText="1"/>
    </xf>
    <xf numFmtId="44" fontId="5" fillId="3" borderId="5" xfId="2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44" fontId="5" fillId="3" borderId="2" xfId="2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  <xf numFmtId="44" fontId="5" fillId="0" borderId="2" xfId="2" applyFont="1" applyBorder="1" applyAlignment="1">
      <alignment horizontal="center"/>
    </xf>
    <xf numFmtId="44" fontId="5" fillId="3" borderId="2" xfId="2" applyNumberFormat="1" applyFont="1" applyFill="1" applyBorder="1" applyAlignment="1">
      <alignment horizontal="center" vertical="center"/>
    </xf>
    <xf numFmtId="44" fontId="5" fillId="3" borderId="2" xfId="2" applyFont="1" applyFill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/>
    </xf>
    <xf numFmtId="44" fontId="5" fillId="3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43" fontId="7" fillId="2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5" fillId="0" borderId="0" xfId="0" applyFont="1" applyAlignment="1"/>
    <xf numFmtId="0" fontId="7" fillId="3" borderId="2" xfId="0" applyFont="1" applyFill="1" applyBorder="1" applyAlignment="1">
      <alignment horizontal="center" vertical="center" wrapText="1"/>
    </xf>
    <xf numFmtId="44" fontId="5" fillId="0" borderId="4" xfId="2" applyFont="1" applyBorder="1" applyAlignment="1">
      <alignment horizontal="center" wrapText="1"/>
    </xf>
    <xf numFmtId="44" fontId="5" fillId="0" borderId="3" xfId="2" applyFont="1" applyBorder="1" applyAlignment="1">
      <alignment horizontal="center" wrapText="1"/>
    </xf>
    <xf numFmtId="44" fontId="5" fillId="0" borderId="0" xfId="0" applyNumberFormat="1" applyFont="1"/>
    <xf numFmtId="8" fontId="7" fillId="2" borderId="2" xfId="2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2" xfId="0" applyFont="1" applyBorder="1" applyAlignment="1">
      <alignment horizontal="center" vertical="center"/>
    </xf>
    <xf numFmtId="44" fontId="4" fillId="0" borderId="2" xfId="2" applyFont="1" applyBorder="1"/>
    <xf numFmtId="0" fontId="4" fillId="0" borderId="2" xfId="0" applyFont="1" applyBorder="1"/>
    <xf numFmtId="44" fontId="4" fillId="0" borderId="2" xfId="2" applyFont="1" applyBorder="1" applyAlignment="1">
      <alignment horizontal="right"/>
    </xf>
    <xf numFmtId="44" fontId="4" fillId="0" borderId="2" xfId="2" applyFont="1" applyBorder="1" applyAlignment="1">
      <alignment wrapText="1"/>
    </xf>
    <xf numFmtId="44" fontId="4" fillId="0" borderId="2" xfId="2" applyFont="1" applyFill="1" applyBorder="1"/>
    <xf numFmtId="44" fontId="4" fillId="0" borderId="0" xfId="2" applyFont="1" applyFill="1"/>
    <xf numFmtId="0" fontId="4" fillId="0" borderId="7" xfId="0" applyFont="1" applyBorder="1"/>
    <xf numFmtId="0" fontId="4" fillId="2" borderId="5" xfId="0" applyFont="1" applyFill="1" applyBorder="1" applyAlignment="1">
      <alignment horizontal="right"/>
    </xf>
    <xf numFmtId="44" fontId="4" fillId="2" borderId="5" xfId="0" applyNumberFormat="1" applyFont="1" applyFill="1" applyBorder="1"/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44" fontId="4" fillId="0" borderId="2" xfId="0" applyNumberFormat="1" applyFont="1" applyBorder="1"/>
    <xf numFmtId="44" fontId="4" fillId="0" borderId="5" xfId="2" applyFont="1" applyBorder="1"/>
    <xf numFmtId="0" fontId="4" fillId="0" borderId="5" xfId="0" applyFont="1" applyBorder="1"/>
    <xf numFmtId="44" fontId="7" fillId="2" borderId="5" xfId="0" applyNumberFormat="1" applyFont="1" applyFill="1" applyBorder="1"/>
    <xf numFmtId="44" fontId="7" fillId="2" borderId="2" xfId="0" applyNumberFormat="1" applyFont="1" applyFill="1" applyBorder="1"/>
    <xf numFmtId="44" fontId="4" fillId="2" borderId="2" xfId="2" applyFont="1" applyFill="1" applyBorder="1" applyAlignment="1">
      <alignment horizontal="right" vertical="center"/>
    </xf>
    <xf numFmtId="44" fontId="7" fillId="2" borderId="2" xfId="2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44" fontId="7" fillId="4" borderId="2" xfId="2" applyFont="1" applyFill="1" applyBorder="1" applyAlignment="1">
      <alignment vertical="center"/>
    </xf>
    <xf numFmtId="4" fontId="7" fillId="4" borderId="2" xfId="0" applyNumberFormat="1" applyFont="1" applyFill="1" applyBorder="1" applyAlignment="1">
      <alignment horizontal="center"/>
    </xf>
    <xf numFmtId="44" fontId="7" fillId="4" borderId="2" xfId="2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44" fontId="7" fillId="4" borderId="4" xfId="2" applyFont="1" applyFill="1" applyBorder="1" applyAlignment="1">
      <alignment vertical="center"/>
    </xf>
    <xf numFmtId="4" fontId="7" fillId="4" borderId="4" xfId="0" applyNumberFormat="1" applyFont="1" applyFill="1" applyBorder="1" applyAlignment="1">
      <alignment horizontal="center"/>
    </xf>
    <xf numFmtId="44" fontId="7" fillId="4" borderId="4" xfId="2" applyFont="1" applyFill="1" applyBorder="1" applyAlignment="1">
      <alignment horizontal="center"/>
    </xf>
    <xf numFmtId="44" fontId="4" fillId="5" borderId="2" xfId="2" applyFont="1" applyFill="1" applyBorder="1"/>
    <xf numFmtId="44" fontId="4" fillId="5" borderId="5" xfId="2" applyFont="1" applyFill="1" applyBorder="1"/>
    <xf numFmtId="0" fontId="3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4" fontId="3" fillId="0" borderId="2" xfId="2" applyFont="1" applyBorder="1"/>
    <xf numFmtId="44" fontId="3" fillId="0" borderId="2" xfId="2" applyFont="1" applyFill="1" applyBorder="1"/>
    <xf numFmtId="44" fontId="3" fillId="5" borderId="2" xfId="2" applyFont="1" applyFill="1" applyBorder="1"/>
    <xf numFmtId="44" fontId="3" fillId="0" borderId="2" xfId="2" applyFont="1" applyBorder="1" applyAlignment="1">
      <alignment horizontal="right"/>
    </xf>
    <xf numFmtId="44" fontId="3" fillId="0" borderId="2" xfId="2" applyFont="1" applyBorder="1" applyAlignment="1">
      <alignment wrapText="1"/>
    </xf>
    <xf numFmtId="0" fontId="3" fillId="0" borderId="2" xfId="0" applyFont="1" applyBorder="1"/>
    <xf numFmtId="44" fontId="3" fillId="0" borderId="2" xfId="0" applyNumberFormat="1" applyFont="1" applyBorder="1"/>
    <xf numFmtId="0" fontId="3" fillId="0" borderId="7" xfId="0" applyFont="1" applyBorder="1"/>
    <xf numFmtId="44" fontId="3" fillId="0" borderId="5" xfId="2" applyFont="1" applyBorder="1"/>
    <xf numFmtId="44" fontId="3" fillId="0" borderId="5" xfId="2" applyFont="1" applyFill="1" applyBorder="1"/>
    <xf numFmtId="44" fontId="3" fillId="0" borderId="1" xfId="2" applyFont="1" applyBorder="1"/>
    <xf numFmtId="44" fontId="3" fillId="0" borderId="6" xfId="2" applyFont="1" applyBorder="1"/>
    <xf numFmtId="44" fontId="3" fillId="5" borderId="1" xfId="2" applyFont="1" applyFill="1" applyBorder="1"/>
    <xf numFmtId="44" fontId="3" fillId="5" borderId="9" xfId="2" applyFont="1" applyFill="1" applyBorder="1"/>
    <xf numFmtId="44" fontId="3" fillId="5" borderId="6" xfId="2" applyFont="1" applyFill="1" applyBorder="1"/>
    <xf numFmtId="0" fontId="3" fillId="2" borderId="5" xfId="0" applyFont="1" applyFill="1" applyBorder="1" applyAlignment="1">
      <alignment horizontal="right"/>
    </xf>
    <xf numFmtId="44" fontId="3" fillId="2" borderId="5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4" fontId="2" fillId="0" borderId="2" xfId="2" applyFont="1" applyBorder="1"/>
    <xf numFmtId="44" fontId="2" fillId="0" borderId="2" xfId="2" applyFont="1" applyFill="1" applyBorder="1"/>
    <xf numFmtId="44" fontId="2" fillId="3" borderId="2" xfId="2" applyFont="1" applyFill="1" applyBorder="1"/>
    <xf numFmtId="44" fontId="2" fillId="5" borderId="2" xfId="2" applyFont="1" applyFill="1" applyBorder="1"/>
    <xf numFmtId="44" fontId="2" fillId="0" borderId="2" xfId="2" applyFont="1" applyBorder="1" applyAlignment="1">
      <alignment horizontal="right"/>
    </xf>
    <xf numFmtId="44" fontId="2" fillId="0" borderId="2" xfId="2" applyFont="1" applyBorder="1" applyAlignment="1">
      <alignment wrapText="1"/>
    </xf>
    <xf numFmtId="44" fontId="2" fillId="0" borderId="2" xfId="0" applyNumberFormat="1" applyFont="1" applyBorder="1"/>
    <xf numFmtId="0" fontId="2" fillId="0" borderId="7" xfId="0" applyFont="1" applyBorder="1"/>
    <xf numFmtId="44" fontId="2" fillId="0" borderId="5" xfId="2" applyFont="1" applyBorder="1"/>
    <xf numFmtId="44" fontId="2" fillId="0" borderId="5" xfId="2" applyFont="1" applyFill="1" applyBorder="1"/>
    <xf numFmtId="44" fontId="2" fillId="5" borderId="5" xfId="2" applyFont="1" applyFill="1" applyBorder="1"/>
    <xf numFmtId="44" fontId="2" fillId="0" borderId="1" xfId="2" applyFont="1" applyBorder="1"/>
    <xf numFmtId="44" fontId="2" fillId="3" borderId="6" xfId="2" applyFont="1" applyFill="1" applyBorder="1"/>
    <xf numFmtId="44" fontId="2" fillId="5" borderId="10" xfId="2" applyFont="1" applyFill="1" applyBorder="1"/>
    <xf numFmtId="44" fontId="2" fillId="5" borderId="6" xfId="2" applyFont="1" applyFill="1" applyBorder="1"/>
    <xf numFmtId="0" fontId="2" fillId="2" borderId="5" xfId="0" applyFont="1" applyFill="1" applyBorder="1" applyAlignment="1">
      <alignment horizontal="right"/>
    </xf>
    <xf numFmtId="44" fontId="2" fillId="2" borderId="5" xfId="0" applyNumberFormat="1" applyFont="1" applyFill="1" applyBorder="1"/>
    <xf numFmtId="0" fontId="7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4" fontId="7" fillId="4" borderId="4" xfId="2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horizontal="center" vertical="center"/>
    </xf>
    <xf numFmtId="44" fontId="5" fillId="3" borderId="4" xfId="2" applyFont="1" applyFill="1" applyBorder="1" applyAlignment="1">
      <alignment horizontal="center" vertical="center" wrapText="1"/>
    </xf>
    <xf numFmtId="44" fontId="5" fillId="3" borderId="5" xfId="2" applyFont="1" applyFill="1" applyBorder="1" applyAlignment="1">
      <alignment horizontal="center" vertical="center" wrapText="1"/>
    </xf>
    <xf numFmtId="44" fontId="5" fillId="0" borderId="4" xfId="2" applyFont="1" applyBorder="1" applyAlignment="1">
      <alignment horizontal="center"/>
    </xf>
    <xf numFmtId="44" fontId="5" fillId="0" borderId="5" xfId="2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4" fontId="5" fillId="3" borderId="4" xfId="2" applyFont="1" applyFill="1" applyBorder="1" applyAlignment="1">
      <alignment horizontal="center" vertical="center"/>
    </xf>
    <xf numFmtId="44" fontId="5" fillId="3" borderId="5" xfId="2" applyFont="1" applyFill="1" applyBorder="1" applyAlignment="1">
      <alignment horizontal="center" vertical="center"/>
    </xf>
    <xf numFmtId="44" fontId="5" fillId="0" borderId="4" xfId="0" applyNumberFormat="1" applyFont="1" applyBorder="1" applyAlignment="1">
      <alignment horizontal="center"/>
    </xf>
    <xf numFmtId="44" fontId="5" fillId="0" borderId="3" xfId="0" applyNumberFormat="1" applyFont="1" applyBorder="1" applyAlignment="1">
      <alignment horizontal="center"/>
    </xf>
    <xf numFmtId="44" fontId="5" fillId="0" borderId="5" xfId="0" applyNumberFormat="1" applyFont="1" applyBorder="1" applyAlignment="1">
      <alignment horizontal="center"/>
    </xf>
    <xf numFmtId="44" fontId="5" fillId="3" borderId="4" xfId="2" applyNumberFormat="1" applyFont="1" applyFill="1" applyBorder="1" applyAlignment="1">
      <alignment horizontal="center" vertical="center"/>
    </xf>
    <xf numFmtId="44" fontId="5" fillId="3" borderId="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44" fontId="5" fillId="3" borderId="3" xfId="2" applyFont="1" applyFill="1" applyBorder="1" applyAlignment="1">
      <alignment horizontal="center" vertical="center"/>
    </xf>
    <xf numFmtId="44" fontId="5" fillId="3" borderId="4" xfId="1" applyNumberFormat="1" applyFont="1" applyFill="1" applyBorder="1" applyAlignment="1">
      <alignment horizontal="center" vertical="center"/>
    </xf>
    <xf numFmtId="44" fontId="5" fillId="3" borderId="5" xfId="1" applyNumberFormat="1" applyFont="1" applyFill="1" applyBorder="1" applyAlignment="1">
      <alignment horizontal="center" vertical="center"/>
    </xf>
    <xf numFmtId="44" fontId="5" fillId="3" borderId="3" xfId="2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44" fontId="5" fillId="0" borderId="4" xfId="2" applyNumberFormat="1" applyFont="1" applyBorder="1" applyAlignment="1">
      <alignment horizontal="center" wrapText="1"/>
    </xf>
    <xf numFmtId="44" fontId="5" fillId="0" borderId="5" xfId="2" applyNumberFormat="1" applyFont="1" applyBorder="1" applyAlignment="1">
      <alignment horizontal="center" wrapText="1"/>
    </xf>
    <xf numFmtId="44" fontId="4" fillId="2" borderId="1" xfId="2" applyFont="1" applyFill="1" applyBorder="1" applyAlignment="1">
      <alignment horizontal="center" vertical="center"/>
    </xf>
    <xf numFmtId="44" fontId="4" fillId="2" borderId="6" xfId="2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4" fontId="7" fillId="2" borderId="2" xfId="2" applyFont="1" applyFill="1" applyBorder="1" applyAlignment="1">
      <alignment horizontal="center" vertical="center"/>
    </xf>
    <xf numFmtId="44" fontId="7" fillId="2" borderId="1" xfId="2" applyFont="1" applyFill="1" applyBorder="1" applyAlignment="1">
      <alignment horizontal="center" vertical="center"/>
    </xf>
    <xf numFmtId="44" fontId="7" fillId="2" borderId="6" xfId="2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4" fontId="7" fillId="2" borderId="9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4" fontId="2" fillId="0" borderId="0" xfId="2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7" fillId="6" borderId="8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44" fontId="7" fillId="6" borderId="4" xfId="2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center" vertical="center"/>
    </xf>
    <xf numFmtId="4" fontId="7" fillId="6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4" fontId="1" fillId="0" borderId="2" xfId="2" applyFont="1" applyBorder="1"/>
    <xf numFmtId="44" fontId="1" fillId="0" borderId="2" xfId="2" applyFont="1" applyFill="1" applyBorder="1"/>
    <xf numFmtId="44" fontId="1" fillId="3" borderId="2" xfId="2" applyFont="1" applyFill="1" applyBorder="1"/>
    <xf numFmtId="44" fontId="1" fillId="5" borderId="2" xfId="2" applyFont="1" applyFill="1" applyBorder="1"/>
    <xf numFmtId="44" fontId="1" fillId="0" borderId="2" xfId="2" applyFont="1" applyBorder="1" applyAlignment="1">
      <alignment horizontal="right"/>
    </xf>
    <xf numFmtId="44" fontId="1" fillId="0" borderId="2" xfId="2" applyFont="1" applyBorder="1" applyAlignment="1">
      <alignment wrapText="1"/>
    </xf>
    <xf numFmtId="44" fontId="1" fillId="0" borderId="2" xfId="0" applyNumberFormat="1" applyFont="1" applyBorder="1"/>
    <xf numFmtId="0" fontId="1" fillId="0" borderId="7" xfId="0" applyFont="1" applyBorder="1"/>
    <xf numFmtId="44" fontId="1" fillId="0" borderId="5" xfId="2" applyFont="1" applyBorder="1"/>
    <xf numFmtId="44" fontId="1" fillId="0" borderId="5" xfId="2" applyFont="1" applyFill="1" applyBorder="1"/>
    <xf numFmtId="44" fontId="1" fillId="3" borderId="5" xfId="2" applyFont="1" applyFill="1" applyBorder="1"/>
    <xf numFmtId="44" fontId="1" fillId="5" borderId="5" xfId="2" applyFont="1" applyFill="1" applyBorder="1"/>
    <xf numFmtId="44" fontId="1" fillId="0" borderId="1" xfId="2" applyFont="1" applyBorder="1"/>
    <xf numFmtId="44" fontId="1" fillId="3" borderId="6" xfId="2" applyFont="1" applyFill="1" applyBorder="1"/>
    <xf numFmtId="44" fontId="1" fillId="3" borderId="10" xfId="2" applyFont="1" applyFill="1" applyBorder="1"/>
    <xf numFmtId="44" fontId="1" fillId="5" borderId="10" xfId="2" applyFont="1" applyFill="1" applyBorder="1"/>
    <xf numFmtId="0" fontId="1" fillId="2" borderId="5" xfId="0" applyFont="1" applyFill="1" applyBorder="1" applyAlignment="1">
      <alignment horizontal="right"/>
    </xf>
    <xf numFmtId="44" fontId="1" fillId="2" borderId="5" xfId="0" applyNumberFormat="1" applyFont="1" applyFill="1" applyBorder="1" applyAlignment="1">
      <alignment horizontal="right" vertical="center"/>
    </xf>
    <xf numFmtId="44" fontId="7" fillId="2" borderId="5" xfId="0" applyNumberFormat="1" applyFont="1" applyFill="1" applyBorder="1" applyAlignment="1">
      <alignment horizontal="right" vertical="center"/>
    </xf>
    <xf numFmtId="44" fontId="1" fillId="0" borderId="0" xfId="2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04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136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2800350</xdr:colOff>
      <xdr:row>0</xdr:row>
      <xdr:rowOff>1470832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3086100" cy="1413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3</xdr:col>
      <xdr:colOff>0</xdr:colOff>
      <xdr:row>0</xdr:row>
      <xdr:rowOff>1508932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95250"/>
          <a:ext cx="3086100" cy="14136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2867025</xdr:colOff>
      <xdr:row>0</xdr:row>
      <xdr:rowOff>1499407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5725"/>
          <a:ext cx="3086100" cy="14136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2</xdr:col>
      <xdr:colOff>2809875</xdr:colOff>
      <xdr:row>0</xdr:row>
      <xdr:rowOff>1527982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3086100" cy="14136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</xdr:rowOff>
    </xdr:from>
    <xdr:to>
      <xdr:col>2</xdr:col>
      <xdr:colOff>2886075</xdr:colOff>
      <xdr:row>0</xdr:row>
      <xdr:rowOff>1423207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"/>
          <a:ext cx="3086100" cy="14136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2</xdr:col>
      <xdr:colOff>2847975</xdr:colOff>
      <xdr:row>0</xdr:row>
      <xdr:rowOff>1461307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3086100" cy="1413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C4" sqref="C4:H4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7.85546875" style="2" bestFit="1" customWidth="1"/>
    <col min="5" max="5" width="20.140625" style="1" bestFit="1" customWidth="1"/>
    <col min="6" max="6" width="18.85546875" style="1" bestFit="1" customWidth="1"/>
    <col min="7" max="7" width="24" style="1" bestFit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135"/>
      <c r="B1" s="135"/>
      <c r="C1" s="135"/>
      <c r="D1" s="135"/>
      <c r="E1" s="135"/>
      <c r="F1" s="135"/>
      <c r="G1" s="135"/>
      <c r="H1" s="135"/>
      <c r="I1" s="23"/>
    </row>
    <row r="2" spans="1:9" x14ac:dyDescent="0.25">
      <c r="B2" s="124" t="s">
        <v>0</v>
      </c>
      <c r="C2" s="124"/>
      <c r="D2" s="124"/>
      <c r="E2" s="124"/>
      <c r="F2" s="124"/>
      <c r="G2" s="124"/>
      <c r="H2" s="124"/>
    </row>
    <row r="3" spans="1:9" x14ac:dyDescent="0.25">
      <c r="B3" s="124" t="s">
        <v>24</v>
      </c>
      <c r="C3" s="124"/>
      <c r="D3" s="124"/>
      <c r="E3" s="124"/>
      <c r="F3" s="124"/>
      <c r="G3" s="124"/>
      <c r="H3" s="124"/>
    </row>
    <row r="4" spans="1:9" x14ac:dyDescent="0.25">
      <c r="B4" s="52" t="s">
        <v>1</v>
      </c>
      <c r="C4" s="53" t="s">
        <v>2</v>
      </c>
      <c r="D4" s="54" t="s">
        <v>3</v>
      </c>
      <c r="E4" s="55" t="s">
        <v>4</v>
      </c>
      <c r="F4" s="55" t="s">
        <v>5</v>
      </c>
      <c r="G4" s="55" t="s">
        <v>6</v>
      </c>
      <c r="H4" s="56" t="s">
        <v>7</v>
      </c>
    </row>
    <row r="5" spans="1:9" s="4" customFormat="1" ht="27.95" customHeight="1" x14ac:dyDescent="0.25">
      <c r="A5" s="122">
        <v>1</v>
      </c>
      <c r="B5" s="126" t="s">
        <v>16</v>
      </c>
      <c r="C5" s="126" t="s">
        <v>11</v>
      </c>
      <c r="D5" s="128">
        <v>50000</v>
      </c>
      <c r="E5" s="138">
        <v>10000</v>
      </c>
      <c r="F5" s="118"/>
      <c r="G5" s="133"/>
      <c r="H5" s="128">
        <v>60000</v>
      </c>
    </row>
    <row r="6" spans="1:9" s="4" customFormat="1" ht="27.95" customHeight="1" x14ac:dyDescent="0.25">
      <c r="A6" s="123"/>
      <c r="B6" s="127"/>
      <c r="C6" s="127"/>
      <c r="D6" s="129"/>
      <c r="E6" s="139"/>
      <c r="F6" s="119"/>
      <c r="G6" s="134"/>
      <c r="H6" s="129"/>
    </row>
    <row r="7" spans="1:9" ht="27.95" customHeight="1" x14ac:dyDescent="0.25">
      <c r="A7" s="122">
        <v>2</v>
      </c>
      <c r="B7" s="125" t="s">
        <v>17</v>
      </c>
      <c r="C7" s="125" t="s">
        <v>12</v>
      </c>
      <c r="D7" s="116">
        <v>50000</v>
      </c>
      <c r="E7" s="114"/>
      <c r="F7" s="5">
        <v>24347.99</v>
      </c>
      <c r="G7" s="130"/>
      <c r="H7" s="128">
        <v>50000</v>
      </c>
    </row>
    <row r="8" spans="1:9" ht="18" customHeight="1" x14ac:dyDescent="0.25">
      <c r="A8" s="136"/>
      <c r="B8" s="125"/>
      <c r="C8" s="125"/>
      <c r="D8" s="140"/>
      <c r="E8" s="141"/>
      <c r="F8" s="6"/>
      <c r="G8" s="131"/>
      <c r="H8" s="137"/>
    </row>
    <row r="9" spans="1:9" s="4" customFormat="1" ht="7.5" hidden="1" customHeight="1" x14ac:dyDescent="0.25">
      <c r="A9" s="123"/>
      <c r="B9" s="125"/>
      <c r="C9" s="125"/>
      <c r="D9" s="117"/>
      <c r="E9" s="115"/>
      <c r="F9" s="7"/>
      <c r="G9" s="132"/>
      <c r="H9" s="129"/>
    </row>
    <row r="10" spans="1:9" ht="27.95" customHeight="1" x14ac:dyDescent="0.25">
      <c r="A10" s="122">
        <v>3</v>
      </c>
      <c r="B10" s="125" t="s">
        <v>9</v>
      </c>
      <c r="C10" s="125" t="s">
        <v>10</v>
      </c>
      <c r="D10" s="116">
        <v>25000</v>
      </c>
      <c r="E10" s="114"/>
      <c r="F10" s="118"/>
      <c r="G10" s="130"/>
      <c r="H10" s="128">
        <v>25000</v>
      </c>
    </row>
    <row r="11" spans="1:9" s="4" customFormat="1" ht="27.95" customHeight="1" x14ac:dyDescent="0.25">
      <c r="A11" s="123"/>
      <c r="B11" s="125"/>
      <c r="C11" s="125"/>
      <c r="D11" s="117"/>
      <c r="E11" s="115"/>
      <c r="F11" s="119"/>
      <c r="G11" s="132"/>
      <c r="H11" s="129"/>
    </row>
    <row r="12" spans="1:9" s="4" customFormat="1" ht="27.95" customHeight="1" x14ac:dyDescent="0.25">
      <c r="A12" s="122">
        <v>4</v>
      </c>
      <c r="B12" s="120" t="s">
        <v>18</v>
      </c>
      <c r="C12" s="120" t="s">
        <v>12</v>
      </c>
      <c r="D12" s="8">
        <v>50000</v>
      </c>
      <c r="E12" s="114"/>
      <c r="F12" s="5">
        <v>21022.76</v>
      </c>
      <c r="G12" s="130"/>
      <c r="H12" s="128">
        <v>50000</v>
      </c>
    </row>
    <row r="13" spans="1:9" s="4" customFormat="1" ht="9.75" customHeight="1" x14ac:dyDescent="0.25">
      <c r="A13" s="123"/>
      <c r="B13" s="121"/>
      <c r="C13" s="121"/>
      <c r="D13" s="9"/>
      <c r="E13" s="115"/>
      <c r="F13" s="7"/>
      <c r="G13" s="132"/>
      <c r="H13" s="129"/>
    </row>
    <row r="14" spans="1:9" s="4" customFormat="1" ht="27.95" customHeight="1" x14ac:dyDescent="0.25">
      <c r="A14" s="10">
        <v>5</v>
      </c>
      <c r="B14" s="21" t="s">
        <v>22</v>
      </c>
      <c r="C14" s="22" t="s">
        <v>35</v>
      </c>
      <c r="D14" s="11">
        <v>50000</v>
      </c>
      <c r="E14" s="12"/>
      <c r="F14" s="13"/>
      <c r="G14" s="14"/>
      <c r="H14" s="11">
        <v>50000</v>
      </c>
    </row>
    <row r="15" spans="1:9" ht="27.95" customHeight="1" x14ac:dyDescent="0.25">
      <c r="A15" s="10">
        <v>6</v>
      </c>
      <c r="B15" s="21" t="s">
        <v>21</v>
      </c>
      <c r="C15" s="21" t="s">
        <v>15</v>
      </c>
      <c r="D15" s="15">
        <v>50000</v>
      </c>
      <c r="E15" s="12"/>
      <c r="F15" s="11"/>
      <c r="G15" s="16"/>
      <c r="H15" s="11">
        <v>50000</v>
      </c>
    </row>
    <row r="16" spans="1:9" ht="27.95" customHeight="1" x14ac:dyDescent="0.25">
      <c r="A16" s="10">
        <v>7</v>
      </c>
      <c r="B16" s="21" t="s">
        <v>23</v>
      </c>
      <c r="C16" s="21" t="s">
        <v>8</v>
      </c>
      <c r="D16" s="15">
        <v>30000</v>
      </c>
      <c r="E16" s="12"/>
      <c r="F16" s="11"/>
      <c r="G16" s="17"/>
      <c r="H16" s="11">
        <v>30000</v>
      </c>
    </row>
    <row r="17" spans="1:8" s="4" customFormat="1" ht="27.95" customHeight="1" x14ac:dyDescent="0.25">
      <c r="A17" s="10">
        <v>8</v>
      </c>
      <c r="B17" s="21" t="s">
        <v>19</v>
      </c>
      <c r="C17" s="21" t="s">
        <v>13</v>
      </c>
      <c r="D17" s="11">
        <v>50000</v>
      </c>
      <c r="E17" s="12"/>
      <c r="F17" s="13"/>
      <c r="G17" s="16"/>
      <c r="H17" s="11">
        <v>50000</v>
      </c>
    </row>
    <row r="18" spans="1:8" s="4" customFormat="1" ht="27.95" customHeight="1" x14ac:dyDescent="0.25">
      <c r="A18" s="10">
        <v>9</v>
      </c>
      <c r="B18" s="21" t="s">
        <v>25</v>
      </c>
      <c r="C18" s="21" t="s">
        <v>26</v>
      </c>
      <c r="D18" s="11">
        <v>50000</v>
      </c>
      <c r="E18" s="12"/>
      <c r="F18" s="13"/>
      <c r="G18" s="16"/>
      <c r="H18" s="11">
        <v>50000</v>
      </c>
    </row>
    <row r="19" spans="1:8" s="4" customFormat="1" ht="27.95" customHeight="1" x14ac:dyDescent="0.25">
      <c r="A19" s="10">
        <v>10</v>
      </c>
      <c r="B19" s="21" t="s">
        <v>27</v>
      </c>
      <c r="C19" s="21" t="s">
        <v>12</v>
      </c>
      <c r="D19" s="11">
        <v>50000</v>
      </c>
      <c r="E19" s="12"/>
      <c r="F19" s="13"/>
      <c r="G19" s="16"/>
      <c r="H19" s="11">
        <v>50000</v>
      </c>
    </row>
    <row r="20" spans="1:8" s="4" customFormat="1" ht="27.95" customHeight="1" x14ac:dyDescent="0.25">
      <c r="A20" s="10">
        <v>11</v>
      </c>
      <c r="B20" s="21" t="s">
        <v>28</v>
      </c>
      <c r="C20" s="21" t="s">
        <v>29</v>
      </c>
      <c r="D20" s="11">
        <v>25000</v>
      </c>
      <c r="E20" s="12"/>
      <c r="F20" s="13"/>
      <c r="G20" s="16"/>
      <c r="H20" s="11">
        <v>25000</v>
      </c>
    </row>
    <row r="21" spans="1:8" s="4" customFormat="1" ht="27.95" customHeight="1" x14ac:dyDescent="0.25">
      <c r="A21" s="10">
        <v>12</v>
      </c>
      <c r="B21" s="21" t="s">
        <v>30</v>
      </c>
      <c r="C21" s="21" t="s">
        <v>31</v>
      </c>
      <c r="D21" s="11">
        <v>50000</v>
      </c>
      <c r="E21" s="12"/>
      <c r="F21" s="13"/>
      <c r="G21" s="16"/>
      <c r="H21" s="11">
        <v>50000</v>
      </c>
    </row>
    <row r="22" spans="1:8" s="4" customFormat="1" ht="27.95" customHeight="1" x14ac:dyDescent="0.25">
      <c r="A22" s="10">
        <v>13</v>
      </c>
      <c r="B22" s="21" t="s">
        <v>32</v>
      </c>
      <c r="C22" s="21" t="s">
        <v>33</v>
      </c>
      <c r="D22" s="11">
        <v>50000</v>
      </c>
      <c r="E22" s="12"/>
      <c r="F22" s="13"/>
      <c r="G22" s="16"/>
      <c r="H22" s="11">
        <v>50000</v>
      </c>
    </row>
    <row r="23" spans="1:8" s="4" customFormat="1" ht="27.95" customHeight="1" x14ac:dyDescent="0.25">
      <c r="A23" s="10">
        <v>14</v>
      </c>
      <c r="B23" s="21" t="s">
        <v>34</v>
      </c>
      <c r="C23" s="21" t="s">
        <v>35</v>
      </c>
      <c r="D23" s="11">
        <v>50000</v>
      </c>
      <c r="E23" s="12"/>
      <c r="F23" s="13"/>
      <c r="G23" s="16"/>
      <c r="H23" s="11">
        <v>50000</v>
      </c>
    </row>
    <row r="24" spans="1:8" s="4" customFormat="1" ht="27.95" customHeight="1" x14ac:dyDescent="0.25">
      <c r="A24" s="10">
        <v>15</v>
      </c>
      <c r="B24" s="21" t="s">
        <v>36</v>
      </c>
      <c r="C24" s="21" t="s">
        <v>37</v>
      </c>
      <c r="D24" s="11">
        <v>50000</v>
      </c>
      <c r="E24" s="12"/>
      <c r="F24" s="13"/>
      <c r="G24" s="16"/>
      <c r="H24" s="11">
        <v>50000</v>
      </c>
    </row>
    <row r="25" spans="1:8" s="4" customFormat="1" ht="27.95" customHeight="1" x14ac:dyDescent="0.25">
      <c r="A25" s="10">
        <v>16</v>
      </c>
      <c r="B25" s="21" t="s">
        <v>38</v>
      </c>
      <c r="C25" s="21" t="s">
        <v>39</v>
      </c>
      <c r="D25" s="11">
        <v>50000</v>
      </c>
      <c r="E25" s="12"/>
      <c r="F25" s="13"/>
      <c r="G25" s="16"/>
      <c r="H25" s="11">
        <v>50000</v>
      </c>
    </row>
    <row r="26" spans="1:8" s="4" customFormat="1" ht="27.95" customHeight="1" x14ac:dyDescent="0.25">
      <c r="A26" s="10">
        <v>17</v>
      </c>
      <c r="B26" s="21" t="s">
        <v>40</v>
      </c>
      <c r="C26" s="21" t="s">
        <v>41</v>
      </c>
      <c r="D26" s="11">
        <v>50000</v>
      </c>
      <c r="E26" s="12"/>
      <c r="F26" s="13"/>
      <c r="G26" s="16"/>
      <c r="H26" s="11">
        <v>50000</v>
      </c>
    </row>
    <row r="27" spans="1:8" s="4" customFormat="1" ht="27.95" customHeight="1" x14ac:dyDescent="0.25">
      <c r="A27" s="10">
        <v>18</v>
      </c>
      <c r="B27" s="21" t="s">
        <v>42</v>
      </c>
      <c r="C27" s="21" t="s">
        <v>43</v>
      </c>
      <c r="D27" s="11">
        <v>50000</v>
      </c>
      <c r="E27" s="12"/>
      <c r="F27" s="13"/>
      <c r="G27" s="16"/>
      <c r="H27" s="11">
        <v>50000</v>
      </c>
    </row>
    <row r="28" spans="1:8" s="4" customFormat="1" ht="27.95" customHeight="1" x14ac:dyDescent="0.25">
      <c r="A28" s="10">
        <v>19</v>
      </c>
      <c r="B28" s="21" t="s">
        <v>44</v>
      </c>
      <c r="C28" s="21" t="s">
        <v>45</v>
      </c>
      <c r="D28" s="11">
        <v>50000</v>
      </c>
      <c r="E28" s="12"/>
      <c r="F28" s="13"/>
      <c r="G28" s="16"/>
      <c r="H28" s="11">
        <v>50000</v>
      </c>
    </row>
    <row r="29" spans="1:8" s="4" customFormat="1" ht="27.95" customHeight="1" x14ac:dyDescent="0.25">
      <c r="A29" s="10">
        <v>20</v>
      </c>
      <c r="B29" s="21" t="s">
        <v>46</v>
      </c>
      <c r="C29" s="21" t="s">
        <v>47</v>
      </c>
      <c r="D29" s="11">
        <v>50000</v>
      </c>
      <c r="E29" s="12"/>
      <c r="F29" s="13"/>
      <c r="G29" s="16"/>
      <c r="H29" s="11">
        <v>50000</v>
      </c>
    </row>
    <row r="30" spans="1:8" s="4" customFormat="1" ht="27.95" customHeight="1" x14ac:dyDescent="0.25">
      <c r="A30" s="10">
        <v>21</v>
      </c>
      <c r="B30" s="21" t="s">
        <v>20</v>
      </c>
      <c r="C30" s="21" t="s">
        <v>15</v>
      </c>
      <c r="D30" s="15">
        <v>50000</v>
      </c>
      <c r="E30" s="12"/>
      <c r="F30" s="11"/>
      <c r="G30" s="16"/>
      <c r="H30" s="11">
        <v>50000</v>
      </c>
    </row>
    <row r="31" spans="1:8" ht="27.95" customHeight="1" x14ac:dyDescent="0.25">
      <c r="B31" s="18"/>
      <c r="C31" s="19" t="s">
        <v>14</v>
      </c>
      <c r="D31" s="3">
        <f>SUM(D5:D30)</f>
        <v>980000</v>
      </c>
      <c r="E31" s="20">
        <v>10000</v>
      </c>
      <c r="F31" s="3">
        <f>SUM(F5:F30)</f>
        <v>45370.75</v>
      </c>
      <c r="G31" s="20">
        <f>SUM(G5:G30)</f>
        <v>0</v>
      </c>
      <c r="H31" s="3">
        <f>SUM(H5:H30)</f>
        <v>990000</v>
      </c>
    </row>
  </sheetData>
  <mergeCells count="32"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H12:H13"/>
    <mergeCell ref="G7:G9"/>
    <mergeCell ref="G10:G11"/>
    <mergeCell ref="G12:G13"/>
    <mergeCell ref="H5:H6"/>
    <mergeCell ref="G5:G6"/>
    <mergeCell ref="E12:E13"/>
    <mergeCell ref="D10:D11"/>
    <mergeCell ref="E10:E11"/>
    <mergeCell ref="F10:F11"/>
    <mergeCell ref="B12:B13"/>
    <mergeCell ref="C12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B4" sqref="B4:H4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3" style="2" customWidth="1"/>
    <col min="5" max="5" width="20" style="1" customWidth="1"/>
    <col min="6" max="6" width="19.7109375" style="1" customWidth="1"/>
    <col min="7" max="7" width="22" style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135"/>
      <c r="B1" s="135"/>
      <c r="C1" s="135"/>
      <c r="D1" s="135"/>
      <c r="E1" s="135"/>
      <c r="F1" s="135"/>
      <c r="G1" s="135"/>
      <c r="H1" s="135"/>
      <c r="I1" s="23"/>
    </row>
    <row r="2" spans="1:9" x14ac:dyDescent="0.25">
      <c r="B2" s="124" t="s">
        <v>0</v>
      </c>
      <c r="C2" s="124"/>
      <c r="D2" s="124"/>
      <c r="E2" s="124"/>
      <c r="F2" s="124"/>
      <c r="G2" s="124"/>
      <c r="H2" s="124"/>
    </row>
    <row r="3" spans="1:9" x14ac:dyDescent="0.25">
      <c r="B3" s="124" t="s">
        <v>50</v>
      </c>
      <c r="C3" s="124"/>
      <c r="D3" s="124"/>
      <c r="E3" s="124"/>
      <c r="F3" s="124"/>
      <c r="G3" s="124"/>
      <c r="H3" s="124"/>
    </row>
    <row r="4" spans="1:9" x14ac:dyDescent="0.25">
      <c r="B4" s="57" t="s">
        <v>1</v>
      </c>
      <c r="C4" s="53" t="s">
        <v>2</v>
      </c>
      <c r="D4" s="54" t="s">
        <v>3</v>
      </c>
      <c r="E4" s="55" t="s">
        <v>4</v>
      </c>
      <c r="F4" s="55" t="s">
        <v>5</v>
      </c>
      <c r="G4" s="55" t="s">
        <v>6</v>
      </c>
      <c r="H4" s="56" t="s">
        <v>7</v>
      </c>
    </row>
    <row r="5" spans="1:9" s="4" customFormat="1" ht="27.95" customHeight="1" x14ac:dyDescent="0.25">
      <c r="A5" s="122">
        <v>1</v>
      </c>
      <c r="B5" s="126" t="s">
        <v>16</v>
      </c>
      <c r="C5" s="126" t="s">
        <v>11</v>
      </c>
      <c r="D5" s="128">
        <v>50000</v>
      </c>
      <c r="E5" s="138">
        <v>10000</v>
      </c>
      <c r="F5" s="142" t="s">
        <v>49</v>
      </c>
      <c r="G5" s="133"/>
      <c r="H5" s="128">
        <v>60000</v>
      </c>
    </row>
    <row r="6" spans="1:9" s="4" customFormat="1" ht="27.95" customHeight="1" x14ac:dyDescent="0.25">
      <c r="A6" s="123"/>
      <c r="B6" s="127"/>
      <c r="C6" s="127"/>
      <c r="D6" s="129"/>
      <c r="E6" s="139"/>
      <c r="F6" s="143"/>
      <c r="G6" s="134"/>
      <c r="H6" s="129"/>
    </row>
    <row r="7" spans="1:9" ht="27.95" customHeight="1" x14ac:dyDescent="0.25">
      <c r="A7" s="122">
        <v>2</v>
      </c>
      <c r="B7" s="125" t="s">
        <v>17</v>
      </c>
      <c r="C7" s="125" t="s">
        <v>12</v>
      </c>
      <c r="D7" s="116">
        <v>50000</v>
      </c>
      <c r="E7" s="114"/>
      <c r="F7" s="25">
        <v>24347.99</v>
      </c>
      <c r="G7" s="130"/>
      <c r="H7" s="128">
        <v>50000</v>
      </c>
    </row>
    <row r="8" spans="1:9" ht="70.5" customHeight="1" x14ac:dyDescent="0.25">
      <c r="A8" s="136"/>
      <c r="B8" s="125"/>
      <c r="C8" s="125"/>
      <c r="D8" s="140"/>
      <c r="E8" s="141"/>
      <c r="F8" s="26" t="s">
        <v>48</v>
      </c>
      <c r="G8" s="131"/>
      <c r="H8" s="137"/>
    </row>
    <row r="9" spans="1:9" s="4" customFormat="1" ht="7.5" hidden="1" customHeight="1" x14ac:dyDescent="0.25">
      <c r="A9" s="123"/>
      <c r="B9" s="125"/>
      <c r="C9" s="125"/>
      <c r="D9" s="117"/>
      <c r="E9" s="115"/>
      <c r="F9" s="7"/>
      <c r="G9" s="132"/>
      <c r="H9" s="129"/>
    </row>
    <row r="10" spans="1:9" ht="27.95" customHeight="1" x14ac:dyDescent="0.25">
      <c r="A10" s="122">
        <v>3</v>
      </c>
      <c r="B10" s="125" t="s">
        <v>9</v>
      </c>
      <c r="C10" s="125" t="s">
        <v>10</v>
      </c>
      <c r="D10" s="116">
        <v>25000</v>
      </c>
      <c r="E10" s="114"/>
      <c r="F10" s="118"/>
      <c r="G10" s="130"/>
      <c r="H10" s="128">
        <v>25000</v>
      </c>
    </row>
    <row r="11" spans="1:9" s="4" customFormat="1" ht="27.95" customHeight="1" x14ac:dyDescent="0.25">
      <c r="A11" s="123"/>
      <c r="B11" s="125"/>
      <c r="C11" s="125"/>
      <c r="D11" s="117"/>
      <c r="E11" s="115"/>
      <c r="F11" s="119"/>
      <c r="G11" s="132"/>
      <c r="H11" s="129"/>
    </row>
    <row r="12" spans="1:9" s="4" customFormat="1" ht="27.95" customHeight="1" x14ac:dyDescent="0.25">
      <c r="A12" s="122">
        <v>4</v>
      </c>
      <c r="B12" s="120" t="s">
        <v>18</v>
      </c>
      <c r="C12" s="120" t="s">
        <v>12</v>
      </c>
      <c r="D12" s="8">
        <v>50000</v>
      </c>
      <c r="E12" s="114"/>
      <c r="F12" s="5">
        <v>21022.76</v>
      </c>
      <c r="G12" s="130"/>
      <c r="H12" s="128">
        <v>50000</v>
      </c>
    </row>
    <row r="13" spans="1:9" s="4" customFormat="1" ht="9.75" customHeight="1" x14ac:dyDescent="0.25">
      <c r="A13" s="123"/>
      <c r="B13" s="121"/>
      <c r="C13" s="121"/>
      <c r="D13" s="9"/>
      <c r="E13" s="115"/>
      <c r="F13" s="7"/>
      <c r="G13" s="132"/>
      <c r="H13" s="129"/>
    </row>
    <row r="14" spans="1:9" s="4" customFormat="1" ht="27.95" customHeight="1" x14ac:dyDescent="0.25">
      <c r="A14" s="10">
        <v>5</v>
      </c>
      <c r="B14" s="24" t="s">
        <v>22</v>
      </c>
      <c r="C14" s="22" t="s">
        <v>35</v>
      </c>
      <c r="D14" s="11">
        <v>50000</v>
      </c>
      <c r="E14" s="12"/>
      <c r="F14" s="27">
        <v>41969.06</v>
      </c>
      <c r="G14" s="14"/>
      <c r="H14" s="11">
        <v>50000</v>
      </c>
    </row>
    <row r="15" spans="1:9" ht="27.95" customHeight="1" x14ac:dyDescent="0.25">
      <c r="A15" s="10">
        <v>6</v>
      </c>
      <c r="B15" s="24" t="s">
        <v>21</v>
      </c>
      <c r="C15" s="24" t="s">
        <v>15</v>
      </c>
      <c r="D15" s="15">
        <v>50000</v>
      </c>
      <c r="E15" s="12"/>
      <c r="F15" s="11"/>
      <c r="G15" s="16"/>
      <c r="H15" s="11">
        <v>50000</v>
      </c>
    </row>
    <row r="16" spans="1:9" ht="27.95" customHeight="1" x14ac:dyDescent="0.25">
      <c r="A16" s="10">
        <v>7</v>
      </c>
      <c r="B16" s="24" t="s">
        <v>23</v>
      </c>
      <c r="C16" s="24" t="s">
        <v>8</v>
      </c>
      <c r="D16" s="15">
        <v>30000</v>
      </c>
      <c r="E16" s="12"/>
      <c r="F16" s="11"/>
      <c r="G16" s="17"/>
      <c r="H16" s="11">
        <v>30000</v>
      </c>
    </row>
    <row r="17" spans="1:8" s="4" customFormat="1" ht="27.95" customHeight="1" x14ac:dyDescent="0.25">
      <c r="A17" s="10">
        <v>8</v>
      </c>
      <c r="B17" s="24" t="s">
        <v>19</v>
      </c>
      <c r="C17" s="24" t="s">
        <v>13</v>
      </c>
      <c r="D17" s="11">
        <v>50000</v>
      </c>
      <c r="E17" s="12"/>
      <c r="F17" s="13"/>
      <c r="G17" s="16"/>
      <c r="H17" s="11">
        <v>50000</v>
      </c>
    </row>
    <row r="18" spans="1:8" s="4" customFormat="1" ht="27.95" customHeight="1" x14ac:dyDescent="0.25">
      <c r="A18" s="10">
        <v>9</v>
      </c>
      <c r="B18" s="24" t="s">
        <v>25</v>
      </c>
      <c r="C18" s="24" t="s">
        <v>26</v>
      </c>
      <c r="D18" s="11">
        <v>50000</v>
      </c>
      <c r="E18" s="12"/>
      <c r="F18" s="13"/>
      <c r="G18" s="16"/>
      <c r="H18" s="11">
        <v>50000</v>
      </c>
    </row>
    <row r="19" spans="1:8" s="4" customFormat="1" ht="27.95" customHeight="1" x14ac:dyDescent="0.25">
      <c r="A19" s="10">
        <v>10</v>
      </c>
      <c r="B19" s="24" t="s">
        <v>27</v>
      </c>
      <c r="C19" s="24" t="s">
        <v>12</v>
      </c>
      <c r="D19" s="11">
        <v>50000</v>
      </c>
      <c r="E19" s="12"/>
      <c r="F19" s="13"/>
      <c r="G19" s="16"/>
      <c r="H19" s="11">
        <v>50000</v>
      </c>
    </row>
    <row r="20" spans="1:8" s="4" customFormat="1" ht="27.95" customHeight="1" x14ac:dyDescent="0.25">
      <c r="A20" s="10">
        <v>11</v>
      </c>
      <c r="B20" s="24" t="s">
        <v>28</v>
      </c>
      <c r="C20" s="24" t="s">
        <v>29</v>
      </c>
      <c r="D20" s="11">
        <v>25000</v>
      </c>
      <c r="E20" s="12"/>
      <c r="F20" s="27">
        <v>18069.82</v>
      </c>
      <c r="G20" s="16"/>
      <c r="H20" s="11">
        <v>25000</v>
      </c>
    </row>
    <row r="21" spans="1:8" s="4" customFormat="1" ht="27.95" customHeight="1" x14ac:dyDescent="0.25">
      <c r="A21" s="10">
        <v>12</v>
      </c>
      <c r="B21" s="24" t="s">
        <v>30</v>
      </c>
      <c r="C21" s="24" t="s">
        <v>31</v>
      </c>
      <c r="D21" s="11">
        <v>50000</v>
      </c>
      <c r="E21" s="12"/>
      <c r="F21" s="13"/>
      <c r="G21" s="16"/>
      <c r="H21" s="11">
        <v>50000</v>
      </c>
    </row>
    <row r="22" spans="1:8" s="4" customFormat="1" ht="27.95" customHeight="1" x14ac:dyDescent="0.25">
      <c r="A22" s="10">
        <v>13</v>
      </c>
      <c r="B22" s="24" t="s">
        <v>32</v>
      </c>
      <c r="C22" s="24" t="s">
        <v>33</v>
      </c>
      <c r="D22" s="11">
        <v>50000</v>
      </c>
      <c r="E22" s="12"/>
      <c r="F22" s="13"/>
      <c r="G22" s="16"/>
      <c r="H22" s="11">
        <v>50000</v>
      </c>
    </row>
    <row r="23" spans="1:8" s="4" customFormat="1" ht="27.95" customHeight="1" x14ac:dyDescent="0.25">
      <c r="A23" s="10">
        <v>14</v>
      </c>
      <c r="B23" s="24" t="s">
        <v>34</v>
      </c>
      <c r="C23" s="24" t="s">
        <v>35</v>
      </c>
      <c r="D23" s="11">
        <v>50000</v>
      </c>
      <c r="E23" s="12"/>
      <c r="F23" s="13"/>
      <c r="G23" s="16"/>
      <c r="H23" s="11">
        <v>50000</v>
      </c>
    </row>
    <row r="24" spans="1:8" s="4" customFormat="1" ht="27.95" customHeight="1" x14ac:dyDescent="0.25">
      <c r="A24" s="10">
        <v>15</v>
      </c>
      <c r="B24" s="24" t="s">
        <v>36</v>
      </c>
      <c r="C24" s="24" t="s">
        <v>37</v>
      </c>
      <c r="D24" s="11">
        <v>50000</v>
      </c>
      <c r="E24" s="12"/>
      <c r="F24" s="13"/>
      <c r="G24" s="16"/>
      <c r="H24" s="11">
        <v>50000</v>
      </c>
    </row>
    <row r="25" spans="1:8" s="4" customFormat="1" ht="27.95" customHeight="1" x14ac:dyDescent="0.25">
      <c r="A25" s="10">
        <v>16</v>
      </c>
      <c r="B25" s="24" t="s">
        <v>38</v>
      </c>
      <c r="C25" s="24" t="s">
        <v>39</v>
      </c>
      <c r="D25" s="11">
        <v>50000</v>
      </c>
      <c r="E25" s="12"/>
      <c r="F25" s="13"/>
      <c r="G25" s="16"/>
      <c r="H25" s="11">
        <v>50000</v>
      </c>
    </row>
    <row r="26" spans="1:8" s="4" customFormat="1" ht="27.95" customHeight="1" x14ac:dyDescent="0.25">
      <c r="A26" s="10">
        <v>17</v>
      </c>
      <c r="B26" s="24" t="s">
        <v>40</v>
      </c>
      <c r="C26" s="24" t="s">
        <v>41</v>
      </c>
      <c r="D26" s="11">
        <v>50000</v>
      </c>
      <c r="E26" s="12"/>
      <c r="F26" s="13"/>
      <c r="G26" s="16"/>
      <c r="H26" s="11">
        <v>50000</v>
      </c>
    </row>
    <row r="27" spans="1:8" s="4" customFormat="1" ht="27.95" customHeight="1" x14ac:dyDescent="0.25">
      <c r="A27" s="10">
        <v>18</v>
      </c>
      <c r="B27" s="24" t="s">
        <v>42</v>
      </c>
      <c r="C27" s="24" t="s">
        <v>43</v>
      </c>
      <c r="D27" s="11">
        <v>50000</v>
      </c>
      <c r="E27" s="12"/>
      <c r="F27" s="13"/>
      <c r="G27" s="16"/>
      <c r="H27" s="11">
        <v>50000</v>
      </c>
    </row>
    <row r="28" spans="1:8" s="4" customFormat="1" ht="27.95" customHeight="1" x14ac:dyDescent="0.25">
      <c r="A28" s="10">
        <v>19</v>
      </c>
      <c r="B28" s="24" t="s">
        <v>44</v>
      </c>
      <c r="C28" s="24" t="s">
        <v>45</v>
      </c>
      <c r="D28" s="11">
        <v>50000</v>
      </c>
      <c r="E28" s="12"/>
      <c r="F28" s="13"/>
      <c r="G28" s="16"/>
      <c r="H28" s="11">
        <v>50000</v>
      </c>
    </row>
    <row r="29" spans="1:8" s="4" customFormat="1" ht="27.95" customHeight="1" x14ac:dyDescent="0.25">
      <c r="A29" s="10">
        <v>20</v>
      </c>
      <c r="B29" s="24" t="s">
        <v>46</v>
      </c>
      <c r="C29" s="24" t="s">
        <v>47</v>
      </c>
      <c r="D29" s="11">
        <v>50000</v>
      </c>
      <c r="E29" s="12"/>
      <c r="F29" s="13"/>
      <c r="G29" s="16"/>
      <c r="H29" s="11">
        <v>50000</v>
      </c>
    </row>
    <row r="30" spans="1:8" s="4" customFormat="1" ht="27.95" customHeight="1" x14ac:dyDescent="0.25">
      <c r="A30" s="10">
        <v>21</v>
      </c>
      <c r="B30" s="24" t="s">
        <v>20</v>
      </c>
      <c r="C30" s="24" t="s">
        <v>15</v>
      </c>
      <c r="D30" s="15">
        <v>50000</v>
      </c>
      <c r="E30" s="12"/>
      <c r="F30" s="11"/>
      <c r="G30" s="16"/>
      <c r="H30" s="11">
        <v>50000</v>
      </c>
    </row>
    <row r="31" spans="1:8" ht="27.95" customHeight="1" x14ac:dyDescent="0.25">
      <c r="B31" s="18"/>
      <c r="C31" s="19" t="s">
        <v>14</v>
      </c>
      <c r="D31" s="3">
        <f>SUM(D5:D30)</f>
        <v>980000</v>
      </c>
      <c r="E31" s="20">
        <v>10000</v>
      </c>
      <c r="F31" s="28">
        <v>169098.96</v>
      </c>
      <c r="G31" s="20">
        <f>SUM(G5:G30)</f>
        <v>0</v>
      </c>
      <c r="H31" s="3">
        <f>SUM(H5:H30)</f>
        <v>990000</v>
      </c>
    </row>
  </sheetData>
  <mergeCells count="32"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E12:E13"/>
    <mergeCell ref="D10:D11"/>
    <mergeCell ref="E10:E11"/>
    <mergeCell ref="F10:F11"/>
    <mergeCell ref="B12:B13"/>
    <mergeCell ref="C12:C13"/>
    <mergeCell ref="H12:H13"/>
    <mergeCell ref="G7:G9"/>
    <mergeCell ref="G10:G11"/>
    <mergeCell ref="G12:G13"/>
    <mergeCell ref="H5:H6"/>
    <mergeCell ref="G5:G6"/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C5" sqref="C5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28515625" style="29" bestFit="1" customWidth="1"/>
    <col min="6" max="6" width="16" style="29" bestFit="1" customWidth="1"/>
    <col min="7" max="7" width="23.42578125" style="29" bestFit="1" customWidth="1"/>
    <col min="8" max="8" width="26.28515625" style="29" bestFit="1" customWidth="1"/>
    <col min="9" max="10" width="25" style="29" bestFit="1" customWidth="1"/>
    <col min="11" max="11" width="19.5703125" style="29" bestFit="1" customWidth="1"/>
    <col min="12" max="12" width="17.140625" style="29" bestFit="1" customWidth="1"/>
    <col min="13" max="16384" width="11.42578125" style="29"/>
  </cols>
  <sheetData>
    <row r="1" spans="1:12" s="1" customFormat="1" ht="116.25" customHeight="1" x14ac:dyDescent="0.2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1" customFormat="1" x14ac:dyDescent="0.25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x14ac:dyDescent="0.25">
      <c r="C3" s="124" t="s">
        <v>58</v>
      </c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30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</v>
      </c>
      <c r="L4" s="62" t="s">
        <v>7</v>
      </c>
    </row>
    <row r="5" spans="1:12" ht="15" customHeight="1" x14ac:dyDescent="0.25">
      <c r="A5" s="30"/>
      <c r="B5" s="31">
        <v>1</v>
      </c>
      <c r="C5" s="41" t="s">
        <v>16</v>
      </c>
      <c r="D5" s="42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/>
      <c r="K5" s="33"/>
      <c r="L5" s="32">
        <v>60000</v>
      </c>
    </row>
    <row r="6" spans="1:12" x14ac:dyDescent="0.25">
      <c r="A6" s="30"/>
      <c r="B6" s="31">
        <v>2</v>
      </c>
      <c r="C6" s="41" t="s">
        <v>17</v>
      </c>
      <c r="D6" s="42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6"/>
      <c r="K6" s="33"/>
      <c r="L6" s="32">
        <v>50000</v>
      </c>
    </row>
    <row r="7" spans="1:12" x14ac:dyDescent="0.25">
      <c r="A7" s="30"/>
      <c r="B7" s="31">
        <v>3</v>
      </c>
      <c r="C7" s="41" t="s">
        <v>9</v>
      </c>
      <c r="D7" s="42" t="s">
        <v>10</v>
      </c>
      <c r="E7" s="32">
        <v>25000</v>
      </c>
      <c r="F7" s="32">
        <v>0</v>
      </c>
      <c r="G7" s="33"/>
      <c r="H7" s="32"/>
      <c r="I7" s="36">
        <v>9070.3799999999992</v>
      </c>
      <c r="J7" s="36"/>
      <c r="K7" s="33"/>
      <c r="L7" s="32">
        <v>25000</v>
      </c>
    </row>
    <row r="8" spans="1:12" ht="15" customHeight="1" x14ac:dyDescent="0.25">
      <c r="A8" s="30"/>
      <c r="B8" s="31">
        <v>4</v>
      </c>
      <c r="C8" s="41" t="s">
        <v>18</v>
      </c>
      <c r="D8" s="42" t="s">
        <v>12</v>
      </c>
      <c r="E8" s="32">
        <v>50000</v>
      </c>
      <c r="F8" s="32">
        <v>0</v>
      </c>
      <c r="G8" s="32">
        <v>21022.76</v>
      </c>
      <c r="H8" s="33"/>
      <c r="I8" s="36">
        <v>13764.5</v>
      </c>
      <c r="J8" s="36"/>
      <c r="K8" s="33"/>
      <c r="L8" s="32">
        <v>50000</v>
      </c>
    </row>
    <row r="9" spans="1:12" x14ac:dyDescent="0.25">
      <c r="A9" s="30"/>
      <c r="B9" s="31">
        <v>5</v>
      </c>
      <c r="C9" s="41" t="s">
        <v>22</v>
      </c>
      <c r="D9" s="42" t="s">
        <v>35</v>
      </c>
      <c r="E9" s="32">
        <v>50000</v>
      </c>
      <c r="F9" s="32">
        <v>0</v>
      </c>
      <c r="G9" s="32">
        <v>41969.06</v>
      </c>
      <c r="H9" s="36">
        <v>41969.06</v>
      </c>
      <c r="I9" s="36">
        <v>25801.200000000001</v>
      </c>
      <c r="J9" s="36">
        <v>26453.88</v>
      </c>
      <c r="K9" s="33"/>
      <c r="L9" s="32">
        <v>50000</v>
      </c>
    </row>
    <row r="10" spans="1:12" ht="31.5" x14ac:dyDescent="0.25">
      <c r="A10" s="30"/>
      <c r="B10" s="31">
        <v>6</v>
      </c>
      <c r="C10" s="41" t="s">
        <v>21</v>
      </c>
      <c r="D10" s="42" t="s">
        <v>15</v>
      </c>
      <c r="E10" s="32">
        <v>50000</v>
      </c>
      <c r="F10" s="32">
        <v>0</v>
      </c>
      <c r="G10" s="32"/>
      <c r="H10" s="32"/>
      <c r="I10" s="32"/>
      <c r="J10" s="32"/>
      <c r="K10" s="33"/>
      <c r="L10" s="32">
        <v>50000</v>
      </c>
    </row>
    <row r="11" spans="1:12" ht="31.5" x14ac:dyDescent="0.25">
      <c r="A11" s="30"/>
      <c r="B11" s="31">
        <v>7</v>
      </c>
      <c r="C11" s="41" t="s">
        <v>23</v>
      </c>
      <c r="D11" s="42" t="s">
        <v>8</v>
      </c>
      <c r="E11" s="32">
        <v>30000</v>
      </c>
      <c r="F11" s="32">
        <v>0</v>
      </c>
      <c r="G11" s="32"/>
      <c r="H11" s="32"/>
      <c r="I11" s="32"/>
      <c r="J11" s="32"/>
      <c r="K11" s="33"/>
      <c r="L11" s="32">
        <v>30000</v>
      </c>
    </row>
    <row r="12" spans="1:12" ht="31.5" x14ac:dyDescent="0.25">
      <c r="A12" s="30"/>
      <c r="B12" s="31">
        <v>8</v>
      </c>
      <c r="C12" s="41" t="s">
        <v>19</v>
      </c>
      <c r="D12" s="42" t="s">
        <v>13</v>
      </c>
      <c r="E12" s="32">
        <v>50000</v>
      </c>
      <c r="F12" s="32">
        <v>0</v>
      </c>
      <c r="G12" s="33"/>
      <c r="H12" s="32"/>
      <c r="I12" s="32"/>
      <c r="J12" s="32"/>
      <c r="K12" s="33"/>
      <c r="L12" s="32">
        <v>50000</v>
      </c>
    </row>
    <row r="13" spans="1:12" ht="31.5" x14ac:dyDescent="0.25">
      <c r="A13" s="30"/>
      <c r="B13" s="31">
        <v>9</v>
      </c>
      <c r="C13" s="41" t="s">
        <v>25</v>
      </c>
      <c r="D13" s="42" t="s">
        <v>26</v>
      </c>
      <c r="E13" s="32">
        <v>50000</v>
      </c>
      <c r="F13" s="32">
        <v>0</v>
      </c>
      <c r="G13" s="32"/>
      <c r="H13" s="32"/>
      <c r="I13" s="32"/>
      <c r="J13" s="32"/>
      <c r="K13" s="33"/>
      <c r="L13" s="32">
        <v>50000</v>
      </c>
    </row>
    <row r="14" spans="1:12" x14ac:dyDescent="0.25">
      <c r="A14" s="30"/>
      <c r="B14" s="31">
        <v>10</v>
      </c>
      <c r="C14" s="41" t="s">
        <v>27</v>
      </c>
      <c r="D14" s="42" t="s">
        <v>12</v>
      </c>
      <c r="E14" s="32">
        <v>50000</v>
      </c>
      <c r="F14" s="32">
        <v>0</v>
      </c>
      <c r="G14" s="33"/>
      <c r="H14" s="32"/>
      <c r="I14" s="32"/>
      <c r="J14" s="32"/>
      <c r="K14" s="33"/>
      <c r="L14" s="32">
        <v>50000</v>
      </c>
    </row>
    <row r="15" spans="1:12" x14ac:dyDescent="0.25">
      <c r="A15" s="30"/>
      <c r="B15" s="31">
        <v>11</v>
      </c>
      <c r="C15" s="41" t="s">
        <v>28</v>
      </c>
      <c r="D15" s="42" t="s">
        <v>29</v>
      </c>
      <c r="E15" s="32">
        <v>25000</v>
      </c>
      <c r="F15" s="32">
        <v>0</v>
      </c>
      <c r="G15" s="32">
        <v>18069.82</v>
      </c>
      <c r="H15" s="32"/>
      <c r="I15" s="36">
        <v>16232.03</v>
      </c>
      <c r="J15" s="37"/>
      <c r="K15" s="33"/>
      <c r="L15" s="32">
        <v>25000</v>
      </c>
    </row>
    <row r="16" spans="1:12" x14ac:dyDescent="0.25">
      <c r="A16" s="30"/>
      <c r="B16" s="31">
        <v>12</v>
      </c>
      <c r="C16" s="41" t="s">
        <v>30</v>
      </c>
      <c r="D16" s="42" t="s">
        <v>31</v>
      </c>
      <c r="E16" s="32">
        <v>50000</v>
      </c>
      <c r="F16" s="32">
        <v>0</v>
      </c>
      <c r="G16" s="32"/>
      <c r="H16" s="32"/>
      <c r="I16" s="32"/>
      <c r="J16" s="32"/>
      <c r="K16" s="33"/>
      <c r="L16" s="32">
        <v>50000</v>
      </c>
    </row>
    <row r="17" spans="1:12" x14ac:dyDescent="0.25">
      <c r="A17" s="30"/>
      <c r="B17" s="31">
        <v>13</v>
      </c>
      <c r="C17" s="41" t="s">
        <v>32</v>
      </c>
      <c r="D17" s="42" t="s">
        <v>33</v>
      </c>
      <c r="E17" s="32">
        <v>50000</v>
      </c>
      <c r="F17" s="32">
        <v>0</v>
      </c>
      <c r="G17" s="32"/>
      <c r="H17" s="32"/>
      <c r="I17" s="36">
        <v>49910.04</v>
      </c>
      <c r="J17" s="37"/>
      <c r="K17" s="33"/>
      <c r="L17" s="32">
        <v>50000</v>
      </c>
    </row>
    <row r="18" spans="1:12" x14ac:dyDescent="0.25">
      <c r="A18" s="30"/>
      <c r="B18" s="31">
        <v>14</v>
      </c>
      <c r="C18" s="41" t="s">
        <v>34</v>
      </c>
      <c r="D18" s="42" t="s">
        <v>35</v>
      </c>
      <c r="E18" s="32">
        <v>50000</v>
      </c>
      <c r="F18" s="32">
        <v>0</v>
      </c>
      <c r="G18" s="32"/>
      <c r="H18" s="32"/>
      <c r="I18" s="32"/>
      <c r="J18" s="32"/>
      <c r="K18" s="33"/>
      <c r="L18" s="32">
        <v>50000</v>
      </c>
    </row>
    <row r="19" spans="1:12" x14ac:dyDescent="0.25">
      <c r="A19" s="30"/>
      <c r="B19" s="31">
        <v>15</v>
      </c>
      <c r="C19" s="41" t="s">
        <v>36</v>
      </c>
      <c r="D19" s="42" t="s">
        <v>37</v>
      </c>
      <c r="E19" s="32">
        <v>50000</v>
      </c>
      <c r="F19" s="32">
        <v>0</v>
      </c>
      <c r="G19" s="32"/>
      <c r="H19" s="32"/>
      <c r="I19" s="32"/>
      <c r="J19" s="32"/>
      <c r="K19" s="33"/>
      <c r="L19" s="32">
        <v>50000</v>
      </c>
    </row>
    <row r="20" spans="1:12" ht="31.5" x14ac:dyDescent="0.25">
      <c r="A20" s="30"/>
      <c r="B20" s="31">
        <v>16</v>
      </c>
      <c r="C20" s="41" t="s">
        <v>38</v>
      </c>
      <c r="D20" s="42" t="s">
        <v>39</v>
      </c>
      <c r="E20" s="32">
        <v>50000</v>
      </c>
      <c r="F20" s="32">
        <v>0</v>
      </c>
      <c r="G20" s="33"/>
      <c r="H20" s="32"/>
      <c r="I20" s="36">
        <v>48640.72</v>
      </c>
      <c r="J20" s="37"/>
      <c r="K20" s="33"/>
      <c r="L20" s="32">
        <v>50000</v>
      </c>
    </row>
    <row r="21" spans="1:12" x14ac:dyDescent="0.25">
      <c r="A21" s="30"/>
      <c r="B21" s="31">
        <v>17</v>
      </c>
      <c r="C21" s="41" t="s">
        <v>40</v>
      </c>
      <c r="D21" s="42" t="s">
        <v>41</v>
      </c>
      <c r="E21" s="32">
        <v>50000</v>
      </c>
      <c r="F21" s="32">
        <v>0</v>
      </c>
      <c r="G21" s="32"/>
      <c r="H21" s="32"/>
      <c r="I21" s="32"/>
      <c r="J21" s="32"/>
      <c r="K21" s="33"/>
      <c r="L21" s="32">
        <v>50000</v>
      </c>
    </row>
    <row r="22" spans="1:12" ht="31.5" x14ac:dyDescent="0.25">
      <c r="A22" s="30"/>
      <c r="B22" s="31">
        <v>18</v>
      </c>
      <c r="C22" s="41" t="s">
        <v>42</v>
      </c>
      <c r="D22" s="42" t="s">
        <v>43</v>
      </c>
      <c r="E22" s="32">
        <v>50000</v>
      </c>
      <c r="F22" s="32">
        <v>0</v>
      </c>
      <c r="G22" s="32"/>
      <c r="H22" s="32"/>
      <c r="I22" s="32"/>
      <c r="J22" s="32"/>
      <c r="K22" s="33"/>
      <c r="L22" s="32">
        <v>50000</v>
      </c>
    </row>
    <row r="23" spans="1:12" x14ac:dyDescent="0.25">
      <c r="A23" s="30"/>
      <c r="B23" s="31">
        <v>19</v>
      </c>
      <c r="C23" s="41" t="s">
        <v>44</v>
      </c>
      <c r="D23" s="42" t="s">
        <v>45</v>
      </c>
      <c r="E23" s="32">
        <v>50000</v>
      </c>
      <c r="F23" s="32"/>
      <c r="G23" s="32"/>
      <c r="H23" s="32"/>
      <c r="I23" s="32"/>
      <c r="J23" s="32"/>
      <c r="K23" s="33"/>
      <c r="L23" s="32">
        <v>50000</v>
      </c>
    </row>
    <row r="24" spans="1:12" ht="31.5" x14ac:dyDescent="0.25">
      <c r="A24" s="30"/>
      <c r="B24" s="31">
        <v>20</v>
      </c>
      <c r="C24" s="41" t="s">
        <v>46</v>
      </c>
      <c r="D24" s="42" t="s">
        <v>47</v>
      </c>
      <c r="E24" s="32">
        <v>50000</v>
      </c>
      <c r="F24" s="32"/>
      <c r="G24" s="32"/>
      <c r="H24" s="32"/>
      <c r="I24" s="32"/>
      <c r="J24" s="32"/>
      <c r="K24" s="33"/>
      <c r="L24" s="32">
        <v>50000</v>
      </c>
    </row>
    <row r="25" spans="1:12" ht="31.5" x14ac:dyDescent="0.25">
      <c r="A25" s="38"/>
      <c r="B25" s="31">
        <v>21</v>
      </c>
      <c r="C25" s="41" t="s">
        <v>20</v>
      </c>
      <c r="D25" s="42" t="s">
        <v>15</v>
      </c>
      <c r="E25" s="32">
        <v>50000</v>
      </c>
      <c r="F25" s="32"/>
      <c r="G25" s="32"/>
      <c r="H25" s="32"/>
      <c r="I25" s="32"/>
      <c r="J25" s="32"/>
      <c r="K25" s="33"/>
      <c r="L25" s="32">
        <v>50000</v>
      </c>
    </row>
    <row r="26" spans="1:12" x14ac:dyDescent="0.25">
      <c r="A26" s="30"/>
      <c r="B26" s="31">
        <v>22</v>
      </c>
      <c r="C26" s="41" t="s">
        <v>53</v>
      </c>
      <c r="D26" s="42" t="s">
        <v>52</v>
      </c>
      <c r="E26" s="32">
        <v>50000</v>
      </c>
      <c r="F26" s="32"/>
      <c r="G26" s="32"/>
      <c r="H26" s="32"/>
      <c r="I26" s="32"/>
      <c r="J26" s="32"/>
      <c r="K26" s="33"/>
      <c r="L26" s="32">
        <v>50000</v>
      </c>
    </row>
    <row r="27" spans="1:12" x14ac:dyDescent="0.25">
      <c r="A27" s="30"/>
      <c r="B27" s="30"/>
      <c r="C27" s="30"/>
      <c r="D27" s="39" t="s">
        <v>51</v>
      </c>
      <c r="E27" s="40">
        <f>SUM(E5:E26)</f>
        <v>1030000</v>
      </c>
      <c r="F27" s="40">
        <f t="shared" ref="F27:K27" si="0">SUM(F5:F25)</f>
        <v>10000</v>
      </c>
      <c r="G27" s="40">
        <f t="shared" si="0"/>
        <v>137061.59</v>
      </c>
      <c r="H27" s="40">
        <f t="shared" si="0"/>
        <v>74006.429999999993</v>
      </c>
      <c r="I27" s="40">
        <f t="shared" si="0"/>
        <v>223215.07</v>
      </c>
      <c r="J27" s="40">
        <f t="shared" si="0"/>
        <v>26453.88</v>
      </c>
      <c r="K27" s="40">
        <f t="shared" si="0"/>
        <v>0</v>
      </c>
      <c r="L27" s="40">
        <f>SUM(L5:L26)</f>
        <v>1040000</v>
      </c>
    </row>
    <row r="28" spans="1:12" x14ac:dyDescent="0.25">
      <c r="I28" s="144">
        <f>I27+J27</f>
        <v>249668.95</v>
      </c>
      <c r="J28" s="145"/>
    </row>
  </sheetData>
  <mergeCells count="4">
    <mergeCell ref="I28:J28"/>
    <mergeCell ref="C3:L3"/>
    <mergeCell ref="A1:L1"/>
    <mergeCell ref="B2:L2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C3" sqref="C3:N3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28515625" style="29" bestFit="1" customWidth="1"/>
    <col min="6" max="6" width="16" style="29" bestFit="1" customWidth="1"/>
    <col min="7" max="7" width="23.42578125" style="29" bestFit="1" customWidth="1"/>
    <col min="8" max="8" width="26.28515625" style="29" bestFit="1" customWidth="1"/>
    <col min="9" max="10" width="25" style="29" bestFit="1" customWidth="1"/>
    <col min="11" max="12" width="24.7109375" style="29" customWidth="1"/>
    <col min="13" max="13" width="19.5703125" style="29" bestFit="1" customWidth="1"/>
    <col min="14" max="14" width="17.85546875" style="29" bestFit="1" customWidth="1"/>
    <col min="15" max="15" width="11.42578125" style="29"/>
    <col min="16" max="16" width="12.7109375" style="29" bestFit="1" customWidth="1"/>
    <col min="17" max="16384" width="11.42578125" style="29"/>
  </cols>
  <sheetData>
    <row r="1" spans="1:14" ht="122.25" customHeight="1" x14ac:dyDescent="0.25">
      <c r="A1" s="147" t="s">
        <v>59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x14ac:dyDescent="0.25">
      <c r="C2" s="124" t="s">
        <v>0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x14ac:dyDescent="0.25">
      <c r="C3" s="124" t="s">
        <v>64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x14ac:dyDescent="0.25">
      <c r="A4" s="30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60</v>
      </c>
      <c r="L4" s="55" t="s">
        <v>61</v>
      </c>
      <c r="M4" s="61" t="s">
        <v>6</v>
      </c>
      <c r="N4" s="62" t="s">
        <v>7</v>
      </c>
    </row>
    <row r="5" spans="1:14" ht="15" customHeight="1" x14ac:dyDescent="0.25">
      <c r="A5" s="30"/>
      <c r="B5" s="31">
        <v>1</v>
      </c>
      <c r="C5" s="43" t="s">
        <v>16</v>
      </c>
      <c r="D5" s="44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>
        <v>0</v>
      </c>
      <c r="K5" s="32">
        <v>6482.99</v>
      </c>
      <c r="L5" s="32">
        <v>0</v>
      </c>
      <c r="M5" s="33"/>
      <c r="N5" s="32">
        <v>60000</v>
      </c>
    </row>
    <row r="6" spans="1:14" x14ac:dyDescent="0.25">
      <c r="A6" s="30"/>
      <c r="B6" s="31">
        <v>2</v>
      </c>
      <c r="C6" s="43" t="s">
        <v>17</v>
      </c>
      <c r="D6" s="44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2">
        <v>0</v>
      </c>
      <c r="K6" s="36">
        <v>33385.01</v>
      </c>
      <c r="L6" s="32">
        <v>0</v>
      </c>
      <c r="M6" s="33"/>
      <c r="N6" s="32">
        <v>50000</v>
      </c>
    </row>
    <row r="7" spans="1:14" x14ac:dyDescent="0.25">
      <c r="A7" s="30"/>
      <c r="B7" s="31">
        <v>3</v>
      </c>
      <c r="C7" s="43" t="s">
        <v>18</v>
      </c>
      <c r="D7" s="44" t="s">
        <v>12</v>
      </c>
      <c r="E7" s="32">
        <v>50000</v>
      </c>
      <c r="F7" s="32">
        <v>0</v>
      </c>
      <c r="G7" s="32">
        <v>21022.76</v>
      </c>
      <c r="H7" s="33"/>
      <c r="I7" s="36">
        <v>13764.5</v>
      </c>
      <c r="J7" s="32">
        <v>0</v>
      </c>
      <c r="K7" s="36"/>
      <c r="L7" s="32">
        <v>0</v>
      </c>
      <c r="M7" s="33"/>
      <c r="N7" s="32">
        <v>50000</v>
      </c>
    </row>
    <row r="8" spans="1:14" ht="15" customHeight="1" x14ac:dyDescent="0.25">
      <c r="A8" s="30"/>
      <c r="B8" s="31">
        <v>4</v>
      </c>
      <c r="C8" s="43" t="s">
        <v>22</v>
      </c>
      <c r="D8" s="44" t="s">
        <v>35</v>
      </c>
      <c r="E8" s="32">
        <v>50000</v>
      </c>
      <c r="F8" s="32">
        <v>0</v>
      </c>
      <c r="G8" s="32">
        <v>41969.06</v>
      </c>
      <c r="H8" s="36">
        <v>41969.06</v>
      </c>
      <c r="I8" s="36">
        <v>25801.200000000001</v>
      </c>
      <c r="J8" s="36">
        <v>26453.88</v>
      </c>
      <c r="K8" s="32">
        <v>46259.42</v>
      </c>
      <c r="L8" s="32">
        <v>49494.78</v>
      </c>
      <c r="M8" s="33"/>
      <c r="N8" s="32">
        <v>50000</v>
      </c>
    </row>
    <row r="9" spans="1:14" ht="31.5" x14ac:dyDescent="0.25">
      <c r="A9" s="30"/>
      <c r="B9" s="31">
        <v>5</v>
      </c>
      <c r="C9" s="43" t="s">
        <v>21</v>
      </c>
      <c r="D9" s="44" t="s">
        <v>15</v>
      </c>
      <c r="E9" s="32">
        <v>50000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32480.82</v>
      </c>
      <c r="L9" s="32">
        <v>0</v>
      </c>
      <c r="M9" s="33"/>
      <c r="N9" s="32">
        <v>50000</v>
      </c>
    </row>
    <row r="10" spans="1:14" ht="31.5" x14ac:dyDescent="0.25">
      <c r="A10" s="30"/>
      <c r="B10" s="31">
        <v>6</v>
      </c>
      <c r="C10" s="43" t="s">
        <v>23</v>
      </c>
      <c r="D10" s="44" t="s">
        <v>8</v>
      </c>
      <c r="E10" s="32">
        <v>30000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3"/>
      <c r="N10" s="32">
        <v>30000</v>
      </c>
    </row>
    <row r="11" spans="1:14" x14ac:dyDescent="0.25">
      <c r="A11" s="30"/>
      <c r="B11" s="31">
        <v>7</v>
      </c>
      <c r="C11" s="43" t="s">
        <v>19</v>
      </c>
      <c r="D11" s="44" t="s">
        <v>13</v>
      </c>
      <c r="E11" s="32">
        <v>50000</v>
      </c>
      <c r="F11" s="32">
        <v>0</v>
      </c>
      <c r="G11" s="45">
        <v>0</v>
      </c>
      <c r="H11" s="32">
        <v>0</v>
      </c>
      <c r="I11" s="32">
        <v>0</v>
      </c>
      <c r="J11" s="32">
        <v>0</v>
      </c>
      <c r="K11" s="32">
        <v>34573.839999999997</v>
      </c>
      <c r="L11" s="32">
        <v>0</v>
      </c>
      <c r="M11" s="33"/>
      <c r="N11" s="32">
        <v>50000</v>
      </c>
    </row>
    <row r="12" spans="1:14" ht="31.5" x14ac:dyDescent="0.25">
      <c r="A12" s="30"/>
      <c r="B12" s="31">
        <v>8</v>
      </c>
      <c r="C12" s="43" t="s">
        <v>25</v>
      </c>
      <c r="D12" s="44" t="s">
        <v>26</v>
      </c>
      <c r="E12" s="32">
        <v>50000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3"/>
      <c r="N12" s="32">
        <v>50000</v>
      </c>
    </row>
    <row r="13" spans="1:14" x14ac:dyDescent="0.25">
      <c r="A13" s="30"/>
      <c r="B13" s="31">
        <v>9</v>
      </c>
      <c r="C13" s="43" t="s">
        <v>27</v>
      </c>
      <c r="D13" s="44" t="s">
        <v>12</v>
      </c>
      <c r="E13" s="32">
        <v>50000</v>
      </c>
      <c r="F13" s="32">
        <v>0</v>
      </c>
      <c r="G13" s="45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3"/>
      <c r="N13" s="32">
        <v>50000</v>
      </c>
    </row>
    <row r="14" spans="1:14" x14ac:dyDescent="0.25">
      <c r="A14" s="30"/>
      <c r="B14" s="31">
        <v>10</v>
      </c>
      <c r="C14" s="43" t="s">
        <v>28</v>
      </c>
      <c r="D14" s="44" t="s">
        <v>29</v>
      </c>
      <c r="E14" s="32">
        <v>25000</v>
      </c>
      <c r="F14" s="32">
        <v>0</v>
      </c>
      <c r="G14" s="32">
        <v>18069.82</v>
      </c>
      <c r="H14" s="32">
        <v>0</v>
      </c>
      <c r="I14" s="36">
        <v>16232.03</v>
      </c>
      <c r="J14" s="32">
        <v>0</v>
      </c>
      <c r="K14" s="36">
        <v>12047.27</v>
      </c>
      <c r="L14" s="32">
        <v>0</v>
      </c>
      <c r="M14" s="33"/>
      <c r="N14" s="32">
        <v>25000</v>
      </c>
    </row>
    <row r="15" spans="1:14" x14ac:dyDescent="0.25">
      <c r="A15" s="30"/>
      <c r="B15" s="31">
        <v>11</v>
      </c>
      <c r="C15" s="43" t="s">
        <v>30</v>
      </c>
      <c r="D15" s="44" t="s">
        <v>31</v>
      </c>
      <c r="E15" s="32">
        <v>50000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3"/>
      <c r="N15" s="32">
        <v>50000</v>
      </c>
    </row>
    <row r="16" spans="1:14" x14ac:dyDescent="0.25">
      <c r="A16" s="30"/>
      <c r="B16" s="31">
        <v>12</v>
      </c>
      <c r="C16" s="43" t="s">
        <v>32</v>
      </c>
      <c r="D16" s="44" t="s">
        <v>33</v>
      </c>
      <c r="E16" s="32">
        <v>50000</v>
      </c>
      <c r="F16" s="32">
        <v>0</v>
      </c>
      <c r="G16" s="32">
        <v>0</v>
      </c>
      <c r="H16" s="32">
        <v>0</v>
      </c>
      <c r="I16" s="36">
        <v>49910.04</v>
      </c>
      <c r="J16" s="32">
        <v>0</v>
      </c>
      <c r="K16" s="36">
        <v>44520.68</v>
      </c>
      <c r="L16" s="32">
        <v>0</v>
      </c>
      <c r="M16" s="33"/>
      <c r="N16" s="32">
        <v>50000</v>
      </c>
    </row>
    <row r="17" spans="1:14" x14ac:dyDescent="0.25">
      <c r="A17" s="30"/>
      <c r="B17" s="31">
        <v>13</v>
      </c>
      <c r="C17" s="43" t="s">
        <v>34</v>
      </c>
      <c r="D17" s="44" t="s">
        <v>35</v>
      </c>
      <c r="E17" s="32">
        <v>50000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21510.1</v>
      </c>
      <c r="L17" s="32">
        <v>0</v>
      </c>
      <c r="M17" s="33"/>
      <c r="N17" s="32">
        <v>50000</v>
      </c>
    </row>
    <row r="18" spans="1:14" x14ac:dyDescent="0.25">
      <c r="A18" s="30"/>
      <c r="B18" s="31">
        <v>14</v>
      </c>
      <c r="C18" s="43" t="s">
        <v>36</v>
      </c>
      <c r="D18" s="44" t="s">
        <v>37</v>
      </c>
      <c r="E18" s="32">
        <v>50000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3"/>
      <c r="N18" s="32">
        <v>50000</v>
      </c>
    </row>
    <row r="19" spans="1:14" ht="31.5" x14ac:dyDescent="0.25">
      <c r="A19" s="30"/>
      <c r="B19" s="31">
        <v>15</v>
      </c>
      <c r="C19" s="43" t="s">
        <v>38</v>
      </c>
      <c r="D19" s="44" t="s">
        <v>39</v>
      </c>
      <c r="E19" s="32">
        <v>50000</v>
      </c>
      <c r="F19" s="32">
        <v>0</v>
      </c>
      <c r="G19" s="45">
        <v>0</v>
      </c>
      <c r="H19" s="32">
        <v>0</v>
      </c>
      <c r="I19" s="36">
        <v>48640.72</v>
      </c>
      <c r="J19" s="32">
        <v>0</v>
      </c>
      <c r="K19" s="36">
        <v>49477.66</v>
      </c>
      <c r="L19" s="32">
        <v>0</v>
      </c>
      <c r="M19" s="33"/>
      <c r="N19" s="32">
        <v>50000</v>
      </c>
    </row>
    <row r="20" spans="1:14" ht="31.5" x14ac:dyDescent="0.25">
      <c r="A20" s="30"/>
      <c r="B20" s="31">
        <v>16</v>
      </c>
      <c r="C20" s="43" t="s">
        <v>42</v>
      </c>
      <c r="D20" s="44" t="s">
        <v>43</v>
      </c>
      <c r="E20" s="32">
        <v>50000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3"/>
      <c r="N20" s="32">
        <v>50000</v>
      </c>
    </row>
    <row r="21" spans="1:14" x14ac:dyDescent="0.25">
      <c r="A21" s="30"/>
      <c r="B21" s="31">
        <v>17</v>
      </c>
      <c r="C21" s="43" t="s">
        <v>44</v>
      </c>
      <c r="D21" s="44" t="s">
        <v>45</v>
      </c>
      <c r="E21" s="32">
        <v>50000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3"/>
      <c r="N21" s="32">
        <v>50000</v>
      </c>
    </row>
    <row r="22" spans="1:14" ht="31.5" x14ac:dyDescent="0.25">
      <c r="A22" s="30"/>
      <c r="B22" s="31">
        <v>18</v>
      </c>
      <c r="C22" s="43" t="s">
        <v>46</v>
      </c>
      <c r="D22" s="44" t="s">
        <v>47</v>
      </c>
      <c r="E22" s="32">
        <v>50000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3"/>
      <c r="N22" s="32">
        <v>50000</v>
      </c>
    </row>
    <row r="23" spans="1:14" ht="31.5" x14ac:dyDescent="0.25">
      <c r="A23" s="30"/>
      <c r="B23" s="31">
        <v>19</v>
      </c>
      <c r="C23" s="43" t="s">
        <v>20</v>
      </c>
      <c r="D23" s="44" t="s">
        <v>15</v>
      </c>
      <c r="E23" s="32">
        <v>50000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3"/>
      <c r="N23" s="32">
        <v>50000</v>
      </c>
    </row>
    <row r="24" spans="1:14" x14ac:dyDescent="0.25">
      <c r="A24" s="38"/>
      <c r="B24" s="31">
        <v>20</v>
      </c>
      <c r="C24" s="43" t="s">
        <v>53</v>
      </c>
      <c r="D24" s="44" t="s">
        <v>52</v>
      </c>
      <c r="E24" s="32">
        <v>50000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3"/>
      <c r="N24" s="32">
        <v>50000</v>
      </c>
    </row>
    <row r="25" spans="1:14" x14ac:dyDescent="0.25">
      <c r="A25" s="30"/>
      <c r="B25" s="31">
        <v>21</v>
      </c>
      <c r="C25" s="43" t="s">
        <v>62</v>
      </c>
      <c r="D25" s="44" t="s">
        <v>63</v>
      </c>
      <c r="E25" s="46">
        <v>50000</v>
      </c>
      <c r="F25" s="46">
        <v>0</v>
      </c>
      <c r="G25" s="46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47"/>
      <c r="N25" s="46">
        <v>50000</v>
      </c>
    </row>
    <row r="26" spans="1:14" x14ac:dyDescent="0.25">
      <c r="A26" s="30"/>
      <c r="B26" s="30"/>
      <c r="C26" s="30"/>
      <c r="D26" s="39" t="s">
        <v>51</v>
      </c>
      <c r="E26" s="48">
        <f>SUM(E5:E25)</f>
        <v>1005000</v>
      </c>
      <c r="F26" s="48">
        <f>SUM(F5:F25)</f>
        <v>10000</v>
      </c>
      <c r="G26" s="48">
        <f>SUM(G5:G25)</f>
        <v>137061.59</v>
      </c>
      <c r="H26" s="48">
        <f>SUM(H5:H23)</f>
        <v>74006.429999999993</v>
      </c>
      <c r="I26" s="49">
        <f>SUM(I5:I23)</f>
        <v>214144.69</v>
      </c>
      <c r="J26" s="49">
        <f>SUM(J5:J23)</f>
        <v>26453.88</v>
      </c>
      <c r="K26" s="40"/>
      <c r="L26" s="40"/>
      <c r="M26" s="40">
        <f>SUM(M5:M23)</f>
        <v>0</v>
      </c>
      <c r="N26" s="48">
        <f>SUM(N5:N25)</f>
        <v>1015000</v>
      </c>
    </row>
    <row r="27" spans="1:14" x14ac:dyDescent="0.25">
      <c r="A27" s="30"/>
      <c r="I27" s="146"/>
      <c r="J27" s="146"/>
      <c r="K27" s="50" t="s">
        <v>51</v>
      </c>
      <c r="L27" s="51">
        <f>SUM(K5:L24)</f>
        <v>330232.56999999995</v>
      </c>
    </row>
    <row r="28" spans="1:14" x14ac:dyDescent="0.25">
      <c r="I28" s="30"/>
      <c r="J28" s="30"/>
    </row>
  </sheetData>
  <mergeCells count="4">
    <mergeCell ref="C2:N2"/>
    <mergeCell ref="C3:N3"/>
    <mergeCell ref="I27:J27"/>
    <mergeCell ref="A1:N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selection activeCell="C4" sqref="C4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140625" style="29" bestFit="1" customWidth="1"/>
    <col min="6" max="6" width="15.85546875" style="29" bestFit="1" customWidth="1"/>
    <col min="7" max="7" width="23.28515625" style="29" bestFit="1" customWidth="1"/>
    <col min="8" max="8" width="26.140625" style="29" bestFit="1" customWidth="1"/>
    <col min="9" max="10" width="24.85546875" style="29" bestFit="1" customWidth="1"/>
    <col min="11" max="15" width="24.7109375" style="29" customWidth="1"/>
    <col min="16" max="16" width="19.42578125" style="29" bestFit="1" customWidth="1"/>
    <col min="17" max="17" width="18.140625" style="29" bestFit="1" customWidth="1"/>
    <col min="18" max="18" width="11.42578125" style="29"/>
    <col min="19" max="19" width="12.7109375" style="29" bestFit="1" customWidth="1"/>
    <col min="20" max="16384" width="11.42578125" style="29"/>
  </cols>
  <sheetData>
    <row r="1" spans="1:17" ht="124.5" customHeight="1" x14ac:dyDescent="0.25">
      <c r="A1" s="147" t="s">
        <v>59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x14ac:dyDescent="0.25">
      <c r="C2" s="124" t="s">
        <v>0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5">
      <c r="C3" s="124" t="s">
        <v>69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x14ac:dyDescent="0.25">
      <c r="A4" s="30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60</v>
      </c>
      <c r="L4" s="55" t="s">
        <v>61</v>
      </c>
      <c r="M4" s="61" t="s">
        <v>68</v>
      </c>
      <c r="N4" s="61" t="s">
        <v>67</v>
      </c>
      <c r="O4" s="61" t="s">
        <v>66</v>
      </c>
      <c r="P4" s="61" t="s">
        <v>6</v>
      </c>
      <c r="Q4" s="62" t="s">
        <v>7</v>
      </c>
    </row>
    <row r="5" spans="1:17" ht="15" customHeight="1" x14ac:dyDescent="0.25">
      <c r="A5" s="30"/>
      <c r="B5" s="31">
        <v>1</v>
      </c>
      <c r="C5" s="43" t="s">
        <v>16</v>
      </c>
      <c r="D5" s="44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>
        <v>0</v>
      </c>
      <c r="K5" s="32">
        <v>6482.99</v>
      </c>
      <c r="L5" s="32">
        <v>0</v>
      </c>
      <c r="M5" s="63">
        <v>6482.99</v>
      </c>
      <c r="N5" s="63">
        <v>12863.07</v>
      </c>
      <c r="O5" s="63">
        <v>0</v>
      </c>
      <c r="P5" s="32">
        <v>0</v>
      </c>
      <c r="Q5" s="32">
        <v>60000</v>
      </c>
    </row>
    <row r="6" spans="1:17" x14ac:dyDescent="0.25">
      <c r="A6" s="30"/>
      <c r="B6" s="31">
        <v>2</v>
      </c>
      <c r="C6" s="43" t="s">
        <v>17</v>
      </c>
      <c r="D6" s="44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2">
        <v>0</v>
      </c>
      <c r="K6" s="36">
        <v>33385.01</v>
      </c>
      <c r="L6" s="32">
        <v>0</v>
      </c>
      <c r="M6" s="63">
        <v>34403.93</v>
      </c>
      <c r="N6" s="63">
        <v>0</v>
      </c>
      <c r="O6" s="63">
        <v>0</v>
      </c>
      <c r="P6" s="32">
        <v>0</v>
      </c>
      <c r="Q6" s="32">
        <v>50000</v>
      </c>
    </row>
    <row r="7" spans="1:17" x14ac:dyDescent="0.25">
      <c r="A7" s="30"/>
      <c r="B7" s="31">
        <v>3</v>
      </c>
      <c r="C7" s="43" t="s">
        <v>18</v>
      </c>
      <c r="D7" s="44" t="s">
        <v>12</v>
      </c>
      <c r="E7" s="32">
        <v>50000</v>
      </c>
      <c r="F7" s="32">
        <v>0</v>
      </c>
      <c r="G7" s="32">
        <v>21022.76</v>
      </c>
      <c r="H7" s="33"/>
      <c r="I7" s="36">
        <v>13764.5</v>
      </c>
      <c r="J7" s="32">
        <v>0</v>
      </c>
      <c r="K7" s="36"/>
      <c r="L7" s="32">
        <v>0</v>
      </c>
      <c r="M7" s="63"/>
      <c r="N7" s="63">
        <v>0</v>
      </c>
      <c r="O7" s="63">
        <v>0</v>
      </c>
      <c r="P7" s="32">
        <v>0</v>
      </c>
      <c r="Q7" s="32">
        <v>50000</v>
      </c>
    </row>
    <row r="8" spans="1:17" ht="15" customHeight="1" x14ac:dyDescent="0.25">
      <c r="A8" s="30"/>
      <c r="B8" s="31">
        <v>4</v>
      </c>
      <c r="C8" s="43" t="s">
        <v>22</v>
      </c>
      <c r="D8" s="44" t="s">
        <v>35</v>
      </c>
      <c r="E8" s="32">
        <v>50000</v>
      </c>
      <c r="F8" s="32">
        <v>0</v>
      </c>
      <c r="G8" s="32">
        <v>41969.06</v>
      </c>
      <c r="H8" s="36">
        <v>41969.06</v>
      </c>
      <c r="I8" s="36">
        <v>25801.200000000001</v>
      </c>
      <c r="J8" s="36">
        <v>26453.88</v>
      </c>
      <c r="K8" s="32">
        <v>46259.42</v>
      </c>
      <c r="L8" s="32">
        <v>49494.78</v>
      </c>
      <c r="M8" s="63">
        <v>40604.089999999997</v>
      </c>
      <c r="N8" s="63">
        <v>40357.919999999998</v>
      </c>
      <c r="O8" s="63">
        <v>29835</v>
      </c>
      <c r="P8" s="32">
        <v>0</v>
      </c>
      <c r="Q8" s="32">
        <v>50000</v>
      </c>
    </row>
    <row r="9" spans="1:17" ht="31.5" x14ac:dyDescent="0.25">
      <c r="A9" s="30"/>
      <c r="B9" s="31">
        <v>5</v>
      </c>
      <c r="C9" s="43" t="s">
        <v>21</v>
      </c>
      <c r="D9" s="44" t="s">
        <v>15</v>
      </c>
      <c r="E9" s="32">
        <v>50000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32480.82</v>
      </c>
      <c r="L9" s="32">
        <v>0</v>
      </c>
      <c r="M9" s="63">
        <v>24728.2</v>
      </c>
      <c r="N9" s="63">
        <v>0</v>
      </c>
      <c r="O9" s="63">
        <v>0</v>
      </c>
      <c r="P9" s="32">
        <v>0</v>
      </c>
      <c r="Q9" s="32">
        <v>50000</v>
      </c>
    </row>
    <row r="10" spans="1:17" ht="31.5" x14ac:dyDescent="0.25">
      <c r="A10" s="30"/>
      <c r="B10" s="31">
        <v>6</v>
      </c>
      <c r="C10" s="43" t="s">
        <v>23</v>
      </c>
      <c r="D10" s="44" t="s">
        <v>8</v>
      </c>
      <c r="E10" s="32">
        <v>30000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63">
        <v>0</v>
      </c>
      <c r="N10" s="63">
        <v>0</v>
      </c>
      <c r="O10" s="63">
        <v>0</v>
      </c>
      <c r="P10" s="32">
        <v>0</v>
      </c>
      <c r="Q10" s="32">
        <v>30000</v>
      </c>
    </row>
    <row r="11" spans="1:17" x14ac:dyDescent="0.25">
      <c r="A11" s="30"/>
      <c r="B11" s="31">
        <v>7</v>
      </c>
      <c r="C11" s="43" t="s">
        <v>19</v>
      </c>
      <c r="D11" s="44" t="s">
        <v>13</v>
      </c>
      <c r="E11" s="32">
        <v>50000</v>
      </c>
      <c r="F11" s="32">
        <v>0</v>
      </c>
      <c r="G11" s="45">
        <v>0</v>
      </c>
      <c r="H11" s="32">
        <v>0</v>
      </c>
      <c r="I11" s="32">
        <v>0</v>
      </c>
      <c r="J11" s="32">
        <v>0</v>
      </c>
      <c r="K11" s="32">
        <v>34573.839999999997</v>
      </c>
      <c r="L11" s="32">
        <v>0</v>
      </c>
      <c r="M11" s="63">
        <v>0</v>
      </c>
      <c r="N11" s="63">
        <v>0</v>
      </c>
      <c r="O11" s="63">
        <v>0</v>
      </c>
      <c r="P11" s="32">
        <v>0</v>
      </c>
      <c r="Q11" s="32">
        <v>50000</v>
      </c>
    </row>
    <row r="12" spans="1:17" ht="31.5" x14ac:dyDescent="0.25">
      <c r="A12" s="30"/>
      <c r="B12" s="31">
        <v>8</v>
      </c>
      <c r="C12" s="43" t="s">
        <v>25</v>
      </c>
      <c r="D12" s="44" t="s">
        <v>26</v>
      </c>
      <c r="E12" s="32">
        <v>50000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63">
        <v>0</v>
      </c>
      <c r="N12" s="63">
        <v>0</v>
      </c>
      <c r="O12" s="63">
        <v>0</v>
      </c>
      <c r="P12" s="32">
        <v>0</v>
      </c>
      <c r="Q12" s="32">
        <v>50000</v>
      </c>
    </row>
    <row r="13" spans="1:17" x14ac:dyDescent="0.25">
      <c r="A13" s="30"/>
      <c r="B13" s="31">
        <v>9</v>
      </c>
      <c r="C13" s="43" t="s">
        <v>27</v>
      </c>
      <c r="D13" s="44" t="s">
        <v>12</v>
      </c>
      <c r="E13" s="32">
        <v>50000</v>
      </c>
      <c r="F13" s="32">
        <v>0</v>
      </c>
      <c r="G13" s="45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63">
        <v>0</v>
      </c>
      <c r="N13" s="63">
        <v>0</v>
      </c>
      <c r="O13" s="63">
        <v>0</v>
      </c>
      <c r="P13" s="32">
        <v>0</v>
      </c>
      <c r="Q13" s="32">
        <v>50000</v>
      </c>
    </row>
    <row r="14" spans="1:17" x14ac:dyDescent="0.25">
      <c r="A14" s="30"/>
      <c r="B14" s="31">
        <v>10</v>
      </c>
      <c r="C14" s="43" t="s">
        <v>28</v>
      </c>
      <c r="D14" s="44" t="s">
        <v>29</v>
      </c>
      <c r="E14" s="32">
        <v>25000</v>
      </c>
      <c r="F14" s="32">
        <v>0</v>
      </c>
      <c r="G14" s="32">
        <v>18069.82</v>
      </c>
      <c r="H14" s="32">
        <v>0</v>
      </c>
      <c r="I14" s="36">
        <v>16232.03</v>
      </c>
      <c r="J14" s="32">
        <v>0</v>
      </c>
      <c r="K14" s="36">
        <v>12047.27</v>
      </c>
      <c r="L14" s="32">
        <v>0</v>
      </c>
      <c r="M14" s="63">
        <v>0</v>
      </c>
      <c r="N14" s="63">
        <v>0</v>
      </c>
      <c r="O14" s="63">
        <v>0</v>
      </c>
      <c r="P14" s="32">
        <v>0</v>
      </c>
      <c r="Q14" s="32">
        <v>25000</v>
      </c>
    </row>
    <row r="15" spans="1:17" x14ac:dyDescent="0.25">
      <c r="A15" s="30"/>
      <c r="B15" s="31">
        <v>11</v>
      </c>
      <c r="C15" s="43" t="s">
        <v>30</v>
      </c>
      <c r="D15" s="44" t="s">
        <v>31</v>
      </c>
      <c r="E15" s="32">
        <v>50000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63">
        <v>49351.98</v>
      </c>
      <c r="N15" s="63">
        <v>0</v>
      </c>
      <c r="O15" s="63">
        <v>0</v>
      </c>
      <c r="P15" s="32"/>
      <c r="Q15" s="32">
        <v>50000</v>
      </c>
    </row>
    <row r="16" spans="1:17" x14ac:dyDescent="0.25">
      <c r="A16" s="30"/>
      <c r="B16" s="31">
        <v>12</v>
      </c>
      <c r="C16" s="43" t="s">
        <v>32</v>
      </c>
      <c r="D16" s="44" t="s">
        <v>33</v>
      </c>
      <c r="E16" s="32">
        <v>50000</v>
      </c>
      <c r="F16" s="32">
        <v>0</v>
      </c>
      <c r="G16" s="32">
        <v>0</v>
      </c>
      <c r="H16" s="32">
        <v>0</v>
      </c>
      <c r="I16" s="36">
        <v>49910.04</v>
      </c>
      <c r="J16" s="32">
        <v>0</v>
      </c>
      <c r="K16" s="36">
        <v>44520.68</v>
      </c>
      <c r="L16" s="32">
        <v>0</v>
      </c>
      <c r="M16" s="63">
        <v>0</v>
      </c>
      <c r="N16" s="63">
        <v>0</v>
      </c>
      <c r="O16" s="63">
        <v>0</v>
      </c>
      <c r="P16" s="32">
        <v>0</v>
      </c>
      <c r="Q16" s="32">
        <v>50000</v>
      </c>
    </row>
    <row r="17" spans="1:17" x14ac:dyDescent="0.25">
      <c r="A17" s="30"/>
      <c r="B17" s="31">
        <v>13</v>
      </c>
      <c r="C17" s="43" t="s">
        <v>34</v>
      </c>
      <c r="D17" s="44" t="s">
        <v>35</v>
      </c>
      <c r="E17" s="32">
        <v>50000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21510.1</v>
      </c>
      <c r="L17" s="32">
        <v>0</v>
      </c>
      <c r="M17" s="63">
        <v>15688.96</v>
      </c>
      <c r="N17" s="63">
        <v>13978.75</v>
      </c>
      <c r="O17" s="63">
        <v>14975.79</v>
      </c>
      <c r="P17" s="32">
        <v>0</v>
      </c>
      <c r="Q17" s="32">
        <v>50000</v>
      </c>
    </row>
    <row r="18" spans="1:17" x14ac:dyDescent="0.25">
      <c r="A18" s="30"/>
      <c r="B18" s="31">
        <v>14</v>
      </c>
      <c r="C18" s="43" t="s">
        <v>36</v>
      </c>
      <c r="D18" s="44" t="s">
        <v>37</v>
      </c>
      <c r="E18" s="32">
        <v>50000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63">
        <v>0</v>
      </c>
      <c r="N18" s="63">
        <v>0</v>
      </c>
      <c r="O18" s="63">
        <v>0</v>
      </c>
      <c r="P18" s="32">
        <v>0</v>
      </c>
      <c r="Q18" s="32">
        <v>50000</v>
      </c>
    </row>
    <row r="19" spans="1:17" ht="31.5" x14ac:dyDescent="0.25">
      <c r="A19" s="30"/>
      <c r="B19" s="31">
        <v>15</v>
      </c>
      <c r="C19" s="43" t="s">
        <v>38</v>
      </c>
      <c r="D19" s="44" t="s">
        <v>39</v>
      </c>
      <c r="E19" s="32">
        <v>50000</v>
      </c>
      <c r="F19" s="32">
        <v>0</v>
      </c>
      <c r="G19" s="45">
        <v>0</v>
      </c>
      <c r="H19" s="32">
        <v>0</v>
      </c>
      <c r="I19" s="36">
        <v>48640.72</v>
      </c>
      <c r="J19" s="32">
        <v>0</v>
      </c>
      <c r="K19" s="36">
        <v>49477.66</v>
      </c>
      <c r="L19" s="32">
        <v>0</v>
      </c>
      <c r="M19" s="63">
        <v>44260.3</v>
      </c>
      <c r="N19" s="63">
        <v>0</v>
      </c>
      <c r="O19" s="63">
        <v>0</v>
      </c>
      <c r="P19" s="32">
        <v>0</v>
      </c>
      <c r="Q19" s="32">
        <v>50000</v>
      </c>
    </row>
    <row r="20" spans="1:17" ht="31.5" x14ac:dyDescent="0.25">
      <c r="A20" s="30"/>
      <c r="B20" s="31">
        <v>16</v>
      </c>
      <c r="C20" s="43" t="s">
        <v>42</v>
      </c>
      <c r="D20" s="44" t="s">
        <v>43</v>
      </c>
      <c r="E20" s="32">
        <v>50000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63">
        <v>22323.42</v>
      </c>
      <c r="N20" s="63">
        <v>0</v>
      </c>
      <c r="O20" s="63">
        <v>0</v>
      </c>
      <c r="P20" s="32">
        <v>0</v>
      </c>
      <c r="Q20" s="32">
        <v>50000</v>
      </c>
    </row>
    <row r="21" spans="1:17" x14ac:dyDescent="0.25">
      <c r="A21" s="30"/>
      <c r="B21" s="31">
        <v>17</v>
      </c>
      <c r="C21" s="43" t="s">
        <v>44</v>
      </c>
      <c r="D21" s="44" t="s">
        <v>45</v>
      </c>
      <c r="E21" s="32">
        <v>50000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63">
        <v>0</v>
      </c>
      <c r="N21" s="63">
        <v>0</v>
      </c>
      <c r="O21" s="63">
        <v>0</v>
      </c>
      <c r="P21" s="32">
        <v>0</v>
      </c>
      <c r="Q21" s="32">
        <v>50000</v>
      </c>
    </row>
    <row r="22" spans="1:17" ht="31.5" x14ac:dyDescent="0.25">
      <c r="A22" s="30"/>
      <c r="B22" s="31">
        <v>18</v>
      </c>
      <c r="C22" s="43" t="s">
        <v>46</v>
      </c>
      <c r="D22" s="44" t="s">
        <v>47</v>
      </c>
      <c r="E22" s="32">
        <v>50000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63">
        <v>0</v>
      </c>
      <c r="N22" s="63">
        <v>0</v>
      </c>
      <c r="O22" s="63">
        <v>0</v>
      </c>
      <c r="P22" s="32">
        <v>0</v>
      </c>
      <c r="Q22" s="32">
        <v>50000</v>
      </c>
    </row>
    <row r="23" spans="1:17" ht="31.5" x14ac:dyDescent="0.25">
      <c r="A23" s="30"/>
      <c r="B23" s="31">
        <v>19</v>
      </c>
      <c r="C23" s="43" t="s">
        <v>20</v>
      </c>
      <c r="D23" s="44" t="s">
        <v>15</v>
      </c>
      <c r="E23" s="32">
        <v>50000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63">
        <v>0</v>
      </c>
      <c r="N23" s="63">
        <v>0</v>
      </c>
      <c r="O23" s="63">
        <v>0</v>
      </c>
      <c r="P23" s="32">
        <v>0</v>
      </c>
      <c r="Q23" s="32">
        <v>50000</v>
      </c>
    </row>
    <row r="24" spans="1:17" x14ac:dyDescent="0.25">
      <c r="A24" s="38"/>
      <c r="B24" s="31">
        <v>20</v>
      </c>
      <c r="C24" s="43" t="s">
        <v>53</v>
      </c>
      <c r="D24" s="44" t="s">
        <v>52</v>
      </c>
      <c r="E24" s="32">
        <v>50000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63">
        <v>0</v>
      </c>
      <c r="N24" s="63">
        <v>0</v>
      </c>
      <c r="O24" s="63">
        <v>0</v>
      </c>
      <c r="P24" s="32">
        <v>0</v>
      </c>
      <c r="Q24" s="32">
        <v>50000</v>
      </c>
    </row>
    <row r="25" spans="1:17" x14ac:dyDescent="0.25">
      <c r="A25" s="30"/>
      <c r="B25" s="31">
        <v>21</v>
      </c>
      <c r="C25" s="43" t="s">
        <v>62</v>
      </c>
      <c r="D25" s="44" t="s">
        <v>63</v>
      </c>
      <c r="E25" s="46">
        <v>50000</v>
      </c>
      <c r="F25" s="46">
        <v>0</v>
      </c>
      <c r="G25" s="46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64">
        <v>0</v>
      </c>
      <c r="N25" s="64">
        <v>0</v>
      </c>
      <c r="O25" s="64">
        <v>0</v>
      </c>
      <c r="P25" s="46">
        <v>0</v>
      </c>
      <c r="Q25" s="46">
        <v>50000</v>
      </c>
    </row>
    <row r="26" spans="1:17" x14ac:dyDescent="0.25">
      <c r="A26" s="30"/>
      <c r="B26" s="31">
        <v>22</v>
      </c>
      <c r="C26" s="33" t="s">
        <v>65</v>
      </c>
      <c r="D26" s="44" t="s">
        <v>10</v>
      </c>
      <c r="E26" s="32">
        <v>25000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63">
        <v>0</v>
      </c>
      <c r="N26" s="63">
        <v>0</v>
      </c>
      <c r="O26" s="63">
        <v>0</v>
      </c>
      <c r="P26" s="32">
        <v>0</v>
      </c>
      <c r="Q26" s="32">
        <v>25000</v>
      </c>
    </row>
    <row r="27" spans="1:17" x14ac:dyDescent="0.25">
      <c r="A27" s="30"/>
      <c r="B27" s="30"/>
      <c r="C27" s="30"/>
      <c r="D27" s="39" t="s">
        <v>51</v>
      </c>
      <c r="E27" s="48">
        <f>SUM(E5:E26)</f>
        <v>1030000</v>
      </c>
      <c r="F27" s="48">
        <f>SUM(F5:F26)</f>
        <v>10000</v>
      </c>
      <c r="G27" s="48">
        <f>SUM(G5:G26)</f>
        <v>137061.59</v>
      </c>
      <c r="H27" s="48">
        <f>SUM(H5:H23)</f>
        <v>74006.429999999993</v>
      </c>
      <c r="I27" s="48">
        <f>SUM(I5:I23)</f>
        <v>214144.69</v>
      </c>
      <c r="J27" s="48">
        <f>SUM(J5:J23)</f>
        <v>26453.88</v>
      </c>
      <c r="K27" s="149">
        <f>SUM(K5:L24)</f>
        <v>330232.56999999995</v>
      </c>
      <c r="L27" s="150"/>
      <c r="M27" s="148">
        <f>SUM(M5:O26)</f>
        <v>349854.39999999997</v>
      </c>
      <c r="N27" s="148"/>
      <c r="O27" s="148"/>
      <c r="P27" s="40">
        <f>SUM(P5:P23)</f>
        <v>0</v>
      </c>
      <c r="Q27" s="48">
        <f>SUM(Q5:Q25)</f>
        <v>1015000</v>
      </c>
    </row>
    <row r="28" spans="1:17" x14ac:dyDescent="0.25">
      <c r="A28" s="30"/>
      <c r="I28" s="146"/>
      <c r="J28" s="146"/>
    </row>
    <row r="29" spans="1:17" x14ac:dyDescent="0.25">
      <c r="I29" s="30"/>
      <c r="J29" s="30"/>
    </row>
  </sheetData>
  <mergeCells count="6">
    <mergeCell ref="A1:Q1"/>
    <mergeCell ref="I28:J28"/>
    <mergeCell ref="C2:Q2"/>
    <mergeCell ref="C3:Q3"/>
    <mergeCell ref="M27:O27"/>
    <mergeCell ref="K27:L2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C4" sqref="C4"/>
    </sheetView>
  </sheetViews>
  <sheetFormatPr baseColWidth="10" defaultColWidth="11.42578125" defaultRowHeight="15.75" x14ac:dyDescent="0.25"/>
  <cols>
    <col min="1" max="1" width="1.85546875" style="65" customWidth="1"/>
    <col min="2" max="2" width="3.5703125" style="65" customWidth="1"/>
    <col min="3" max="3" width="44.85546875" style="65" bestFit="1" customWidth="1"/>
    <col min="4" max="4" width="60.140625" style="65" customWidth="1"/>
    <col min="5" max="5" width="24" style="65" bestFit="1" customWidth="1"/>
    <col min="6" max="6" width="15.7109375" style="65" bestFit="1" customWidth="1"/>
    <col min="7" max="7" width="23.140625" style="65" bestFit="1" customWidth="1"/>
    <col min="8" max="8" width="26" style="65" bestFit="1" customWidth="1"/>
    <col min="9" max="10" width="24.7109375" style="65" bestFit="1" customWidth="1"/>
    <col min="11" max="18" width="24.7109375" style="65" customWidth="1"/>
    <col min="19" max="19" width="19.28515625" style="65" bestFit="1" customWidth="1"/>
    <col min="20" max="20" width="16.7109375" style="65" bestFit="1" customWidth="1"/>
    <col min="21" max="21" width="11.42578125" style="65"/>
    <col min="22" max="22" width="12.7109375" style="65" bestFit="1" customWidth="1"/>
    <col min="23" max="16384" width="11.42578125" style="65"/>
  </cols>
  <sheetData>
    <row r="1" spans="1:20" ht="147" customHeight="1" x14ac:dyDescent="0.25">
      <c r="A1" s="152" t="s">
        <v>59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x14ac:dyDescent="0.25">
      <c r="C2" s="124" t="s">
        <v>0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x14ac:dyDescent="0.25">
      <c r="C3" s="124" t="s">
        <v>70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0" x14ac:dyDescent="0.25">
      <c r="A4" s="66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60</v>
      </c>
      <c r="L4" s="55" t="s">
        <v>61</v>
      </c>
      <c r="M4" s="61" t="s">
        <v>68</v>
      </c>
      <c r="N4" s="61" t="s">
        <v>67</v>
      </c>
      <c r="O4" s="61" t="s">
        <v>66</v>
      </c>
      <c r="P4" s="61" t="s">
        <v>71</v>
      </c>
      <c r="Q4" s="61" t="s">
        <v>72</v>
      </c>
      <c r="R4" s="61" t="s">
        <v>73</v>
      </c>
      <c r="S4" s="61" t="s">
        <v>6</v>
      </c>
      <c r="T4" s="62" t="s">
        <v>7</v>
      </c>
    </row>
    <row r="5" spans="1:20" x14ac:dyDescent="0.25">
      <c r="A5" s="66"/>
      <c r="B5" s="67">
        <v>1</v>
      </c>
      <c r="C5" s="68" t="s">
        <v>16</v>
      </c>
      <c r="D5" s="69" t="s">
        <v>11</v>
      </c>
      <c r="E5" s="70">
        <v>50000</v>
      </c>
      <c r="F5" s="70">
        <v>10000</v>
      </c>
      <c r="G5" s="70">
        <v>31651.96</v>
      </c>
      <c r="H5" s="70"/>
      <c r="I5" s="70">
        <v>31651.96</v>
      </c>
      <c r="J5" s="70">
        <v>0</v>
      </c>
      <c r="K5" s="70">
        <v>6482.99</v>
      </c>
      <c r="L5" s="70">
        <v>0</v>
      </c>
      <c r="M5" s="71">
        <v>6482.99</v>
      </c>
      <c r="N5" s="71">
        <v>12863.07</v>
      </c>
      <c r="O5" s="71">
        <v>0</v>
      </c>
      <c r="P5" s="72">
        <v>0</v>
      </c>
      <c r="Q5" s="72">
        <v>0</v>
      </c>
      <c r="R5" s="72">
        <v>0</v>
      </c>
      <c r="S5" s="70">
        <v>0</v>
      </c>
      <c r="T5" s="70">
        <v>60000</v>
      </c>
    </row>
    <row r="6" spans="1:20" x14ac:dyDescent="0.25">
      <c r="A6" s="66"/>
      <c r="B6" s="67">
        <v>2</v>
      </c>
      <c r="C6" s="68" t="s">
        <v>17</v>
      </c>
      <c r="D6" s="69" t="s">
        <v>12</v>
      </c>
      <c r="E6" s="70">
        <v>50000</v>
      </c>
      <c r="F6" s="70">
        <v>0</v>
      </c>
      <c r="G6" s="73">
        <v>24347.99</v>
      </c>
      <c r="H6" s="74">
        <v>32037.37</v>
      </c>
      <c r="I6" s="71">
        <v>28144.240000000002</v>
      </c>
      <c r="J6" s="70">
        <v>0</v>
      </c>
      <c r="K6" s="71">
        <v>33385.01</v>
      </c>
      <c r="L6" s="70">
        <v>0</v>
      </c>
      <c r="M6" s="71">
        <v>34403.93</v>
      </c>
      <c r="N6" s="71">
        <v>0</v>
      </c>
      <c r="O6" s="71">
        <v>0</v>
      </c>
      <c r="P6" s="72">
        <v>25303.02</v>
      </c>
      <c r="Q6" s="72">
        <v>0</v>
      </c>
      <c r="R6" s="72">
        <v>0</v>
      </c>
      <c r="S6" s="70">
        <v>0</v>
      </c>
      <c r="T6" s="70">
        <v>50000</v>
      </c>
    </row>
    <row r="7" spans="1:20" x14ac:dyDescent="0.25">
      <c r="A7" s="66"/>
      <c r="B7" s="67">
        <v>3</v>
      </c>
      <c r="C7" s="68" t="s">
        <v>18</v>
      </c>
      <c r="D7" s="69" t="s">
        <v>12</v>
      </c>
      <c r="E7" s="70">
        <v>50000</v>
      </c>
      <c r="F7" s="70">
        <v>0</v>
      </c>
      <c r="G7" s="70">
        <v>21022.76</v>
      </c>
      <c r="H7" s="75"/>
      <c r="I7" s="71">
        <v>13764.5</v>
      </c>
      <c r="J7" s="70">
        <v>0</v>
      </c>
      <c r="K7" s="71"/>
      <c r="L7" s="70">
        <v>0</v>
      </c>
      <c r="M7" s="71"/>
      <c r="N7" s="71">
        <v>0</v>
      </c>
      <c r="O7" s="71">
        <v>0</v>
      </c>
      <c r="P7" s="72">
        <v>0</v>
      </c>
      <c r="Q7" s="72">
        <v>0</v>
      </c>
      <c r="R7" s="72">
        <v>0</v>
      </c>
      <c r="S7" s="70">
        <v>0</v>
      </c>
      <c r="T7" s="70">
        <v>50000</v>
      </c>
    </row>
    <row r="8" spans="1:20" x14ac:dyDescent="0.25">
      <c r="A8" s="66"/>
      <c r="B8" s="67">
        <v>4</v>
      </c>
      <c r="C8" s="68" t="s">
        <v>22</v>
      </c>
      <c r="D8" s="69" t="s">
        <v>35</v>
      </c>
      <c r="E8" s="70">
        <v>50000</v>
      </c>
      <c r="F8" s="70">
        <v>0</v>
      </c>
      <c r="G8" s="70">
        <v>41969.06</v>
      </c>
      <c r="H8" s="71">
        <v>41969.06</v>
      </c>
      <c r="I8" s="71">
        <v>25801.200000000001</v>
      </c>
      <c r="J8" s="71">
        <v>26453.88</v>
      </c>
      <c r="K8" s="70">
        <v>46259.42</v>
      </c>
      <c r="L8" s="70">
        <v>49494.78</v>
      </c>
      <c r="M8" s="71">
        <v>40604.089999999997</v>
      </c>
      <c r="N8" s="71">
        <v>40357.919999999998</v>
      </c>
      <c r="O8" s="71">
        <v>29835</v>
      </c>
      <c r="P8" s="72">
        <v>48103.3</v>
      </c>
      <c r="Q8" s="72">
        <v>35029</v>
      </c>
      <c r="R8" s="72"/>
      <c r="S8" s="70">
        <v>0</v>
      </c>
      <c r="T8" s="70">
        <v>50000</v>
      </c>
    </row>
    <row r="9" spans="1:20" ht="31.5" x14ac:dyDescent="0.25">
      <c r="A9" s="66"/>
      <c r="B9" s="67">
        <v>5</v>
      </c>
      <c r="C9" s="68" t="s">
        <v>21</v>
      </c>
      <c r="D9" s="69" t="s">
        <v>15</v>
      </c>
      <c r="E9" s="70">
        <v>50000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32480.82</v>
      </c>
      <c r="L9" s="70">
        <v>0</v>
      </c>
      <c r="M9" s="71">
        <v>24728.2</v>
      </c>
      <c r="N9" s="71">
        <v>0</v>
      </c>
      <c r="O9" s="71">
        <v>0</v>
      </c>
      <c r="P9" s="72">
        <v>0</v>
      </c>
      <c r="Q9" s="72">
        <v>0</v>
      </c>
      <c r="R9" s="72">
        <v>0</v>
      </c>
      <c r="S9" s="70">
        <v>0</v>
      </c>
      <c r="T9" s="70">
        <v>50000</v>
      </c>
    </row>
    <row r="10" spans="1:20" ht="31.5" x14ac:dyDescent="0.25">
      <c r="A10" s="66"/>
      <c r="B10" s="67">
        <v>6</v>
      </c>
      <c r="C10" s="68" t="s">
        <v>23</v>
      </c>
      <c r="D10" s="69" t="s">
        <v>8</v>
      </c>
      <c r="E10" s="70">
        <v>30000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1">
        <v>0</v>
      </c>
      <c r="N10" s="71">
        <v>0</v>
      </c>
      <c r="O10" s="71">
        <v>0</v>
      </c>
      <c r="P10" s="72">
        <v>14561.47</v>
      </c>
      <c r="Q10" s="72">
        <v>11256.95</v>
      </c>
      <c r="R10" s="72">
        <v>0</v>
      </c>
      <c r="S10" s="70">
        <v>0</v>
      </c>
      <c r="T10" s="70">
        <v>30000</v>
      </c>
    </row>
    <row r="11" spans="1:20" x14ac:dyDescent="0.25">
      <c r="A11" s="66"/>
      <c r="B11" s="67">
        <v>7</v>
      </c>
      <c r="C11" s="68" t="s">
        <v>19</v>
      </c>
      <c r="D11" s="69" t="s">
        <v>13</v>
      </c>
      <c r="E11" s="70">
        <v>50000</v>
      </c>
      <c r="F11" s="70">
        <v>0</v>
      </c>
      <c r="G11" s="76">
        <v>0</v>
      </c>
      <c r="H11" s="70">
        <v>0</v>
      </c>
      <c r="I11" s="70">
        <v>0</v>
      </c>
      <c r="J11" s="70">
        <v>0</v>
      </c>
      <c r="K11" s="70">
        <v>34573.839999999997</v>
      </c>
      <c r="L11" s="70">
        <v>0</v>
      </c>
      <c r="M11" s="71">
        <v>0</v>
      </c>
      <c r="N11" s="71">
        <v>0</v>
      </c>
      <c r="O11" s="71">
        <v>0</v>
      </c>
      <c r="P11" s="72">
        <v>30368.37</v>
      </c>
      <c r="Q11" s="72">
        <v>0</v>
      </c>
      <c r="R11" s="72">
        <v>0</v>
      </c>
      <c r="S11" s="70">
        <v>0</v>
      </c>
      <c r="T11" s="70">
        <v>50000</v>
      </c>
    </row>
    <row r="12" spans="1:20" ht="31.5" x14ac:dyDescent="0.25">
      <c r="A12" s="66"/>
      <c r="B12" s="67">
        <v>8</v>
      </c>
      <c r="C12" s="68" t="s">
        <v>25</v>
      </c>
      <c r="D12" s="69" t="s">
        <v>26</v>
      </c>
      <c r="E12" s="70">
        <v>50000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1">
        <v>0</v>
      </c>
      <c r="N12" s="71">
        <v>0</v>
      </c>
      <c r="O12" s="71">
        <v>0</v>
      </c>
      <c r="P12" s="72">
        <v>49150.09</v>
      </c>
      <c r="Q12" s="72">
        <v>0</v>
      </c>
      <c r="R12" s="72">
        <v>0</v>
      </c>
      <c r="S12" s="70">
        <v>0</v>
      </c>
      <c r="T12" s="70">
        <v>50000</v>
      </c>
    </row>
    <row r="13" spans="1:20" x14ac:dyDescent="0.25">
      <c r="A13" s="66"/>
      <c r="B13" s="67">
        <v>9</v>
      </c>
      <c r="C13" s="68" t="s">
        <v>27</v>
      </c>
      <c r="D13" s="69" t="s">
        <v>12</v>
      </c>
      <c r="E13" s="70">
        <v>50000</v>
      </c>
      <c r="F13" s="70">
        <v>0</v>
      </c>
      <c r="G13" s="76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1">
        <v>0</v>
      </c>
      <c r="O13" s="71">
        <v>0</v>
      </c>
      <c r="P13" s="72">
        <v>0</v>
      </c>
      <c r="Q13" s="72">
        <v>0</v>
      </c>
      <c r="R13" s="72">
        <v>0</v>
      </c>
      <c r="S13" s="70">
        <v>0</v>
      </c>
      <c r="T13" s="70">
        <v>50000</v>
      </c>
    </row>
    <row r="14" spans="1:20" x14ac:dyDescent="0.25">
      <c r="A14" s="66"/>
      <c r="B14" s="67">
        <v>10</v>
      </c>
      <c r="C14" s="68" t="s">
        <v>28</v>
      </c>
      <c r="D14" s="69" t="s">
        <v>29</v>
      </c>
      <c r="E14" s="70">
        <v>25000</v>
      </c>
      <c r="F14" s="70">
        <v>0</v>
      </c>
      <c r="G14" s="70">
        <v>18069.82</v>
      </c>
      <c r="H14" s="70">
        <v>0</v>
      </c>
      <c r="I14" s="71">
        <v>16232.03</v>
      </c>
      <c r="J14" s="70">
        <v>0</v>
      </c>
      <c r="K14" s="71">
        <v>12047.27</v>
      </c>
      <c r="L14" s="70">
        <v>0</v>
      </c>
      <c r="M14" s="71">
        <v>0</v>
      </c>
      <c r="N14" s="71">
        <v>0</v>
      </c>
      <c r="O14" s="71">
        <v>0</v>
      </c>
      <c r="P14" s="72">
        <v>10870.22</v>
      </c>
      <c r="Q14" s="72">
        <v>0</v>
      </c>
      <c r="R14" s="72">
        <v>0</v>
      </c>
      <c r="S14" s="70">
        <v>0</v>
      </c>
      <c r="T14" s="70">
        <v>25000</v>
      </c>
    </row>
    <row r="15" spans="1:20" x14ac:dyDescent="0.25">
      <c r="A15" s="66"/>
      <c r="B15" s="67">
        <v>11</v>
      </c>
      <c r="C15" s="68" t="s">
        <v>30</v>
      </c>
      <c r="D15" s="69" t="s">
        <v>31</v>
      </c>
      <c r="E15" s="70">
        <v>50000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1">
        <v>49351.98</v>
      </c>
      <c r="N15" s="71">
        <v>0</v>
      </c>
      <c r="O15" s="71">
        <v>0</v>
      </c>
      <c r="P15" s="72">
        <v>39220.620000000003</v>
      </c>
      <c r="Q15" s="72">
        <v>0</v>
      </c>
      <c r="R15" s="72">
        <v>0</v>
      </c>
      <c r="S15" s="70">
        <v>0</v>
      </c>
      <c r="T15" s="70">
        <v>50000</v>
      </c>
    </row>
    <row r="16" spans="1:20" x14ac:dyDescent="0.25">
      <c r="A16" s="66"/>
      <c r="B16" s="67">
        <v>12</v>
      </c>
      <c r="C16" s="68" t="s">
        <v>32</v>
      </c>
      <c r="D16" s="69" t="s">
        <v>33</v>
      </c>
      <c r="E16" s="70">
        <v>50000</v>
      </c>
      <c r="F16" s="70">
        <v>0</v>
      </c>
      <c r="G16" s="70">
        <v>0</v>
      </c>
      <c r="H16" s="70">
        <v>0</v>
      </c>
      <c r="I16" s="71">
        <v>49910.04</v>
      </c>
      <c r="J16" s="70">
        <v>0</v>
      </c>
      <c r="K16" s="71">
        <v>44520.68</v>
      </c>
      <c r="L16" s="70">
        <v>0</v>
      </c>
      <c r="M16" s="71">
        <v>0</v>
      </c>
      <c r="N16" s="71">
        <v>0</v>
      </c>
      <c r="O16" s="71">
        <v>0</v>
      </c>
      <c r="P16" s="72">
        <v>34884.230000000003</v>
      </c>
      <c r="Q16" s="72">
        <v>0</v>
      </c>
      <c r="R16" s="72">
        <v>0</v>
      </c>
      <c r="S16" s="70">
        <v>0</v>
      </c>
      <c r="T16" s="70">
        <v>50000</v>
      </c>
    </row>
    <row r="17" spans="1:20" x14ac:dyDescent="0.25">
      <c r="A17" s="66"/>
      <c r="B17" s="67">
        <v>13</v>
      </c>
      <c r="C17" s="68" t="s">
        <v>34</v>
      </c>
      <c r="D17" s="69" t="s">
        <v>35</v>
      </c>
      <c r="E17" s="70">
        <v>50000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21510.1</v>
      </c>
      <c r="L17" s="70">
        <v>0</v>
      </c>
      <c r="M17" s="71">
        <v>15688.96</v>
      </c>
      <c r="N17" s="71">
        <v>13978.75</v>
      </c>
      <c r="O17" s="71">
        <v>14975.79</v>
      </c>
      <c r="P17" s="72">
        <v>14846.79</v>
      </c>
      <c r="Q17" s="72">
        <v>14998.53</v>
      </c>
      <c r="R17" s="72">
        <v>15180.89</v>
      </c>
      <c r="S17" s="70">
        <v>0</v>
      </c>
      <c r="T17" s="70">
        <v>50000</v>
      </c>
    </row>
    <row r="18" spans="1:20" x14ac:dyDescent="0.25">
      <c r="A18" s="66"/>
      <c r="B18" s="67">
        <v>14</v>
      </c>
      <c r="C18" s="68" t="s">
        <v>36</v>
      </c>
      <c r="D18" s="69" t="s">
        <v>37</v>
      </c>
      <c r="E18" s="70">
        <v>50000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1">
        <v>0</v>
      </c>
      <c r="N18" s="71">
        <v>0</v>
      </c>
      <c r="O18" s="71">
        <v>0</v>
      </c>
      <c r="P18" s="72">
        <v>0</v>
      </c>
      <c r="Q18" s="72">
        <v>0</v>
      </c>
      <c r="R18" s="72">
        <v>0</v>
      </c>
      <c r="S18" s="70">
        <v>50000</v>
      </c>
      <c r="T18" s="70">
        <v>0</v>
      </c>
    </row>
    <row r="19" spans="1:20" ht="31.5" x14ac:dyDescent="0.25">
      <c r="A19" s="66"/>
      <c r="B19" s="67">
        <v>15</v>
      </c>
      <c r="C19" s="68" t="s">
        <v>38</v>
      </c>
      <c r="D19" s="69" t="s">
        <v>39</v>
      </c>
      <c r="E19" s="70">
        <v>50000</v>
      </c>
      <c r="F19" s="70">
        <v>0</v>
      </c>
      <c r="G19" s="76">
        <v>0</v>
      </c>
      <c r="H19" s="70">
        <v>0</v>
      </c>
      <c r="I19" s="71">
        <v>48640.72</v>
      </c>
      <c r="J19" s="70">
        <v>0</v>
      </c>
      <c r="K19" s="71">
        <v>49477.66</v>
      </c>
      <c r="L19" s="70">
        <v>0</v>
      </c>
      <c r="M19" s="71">
        <v>44260.3</v>
      </c>
      <c r="N19" s="71">
        <v>0</v>
      </c>
      <c r="O19" s="71">
        <v>0</v>
      </c>
      <c r="P19" s="72">
        <v>49566.84</v>
      </c>
      <c r="Q19" s="72">
        <v>0</v>
      </c>
      <c r="R19" s="72">
        <v>0</v>
      </c>
      <c r="S19" s="70">
        <v>0</v>
      </c>
      <c r="T19" s="70">
        <v>50000</v>
      </c>
    </row>
    <row r="20" spans="1:20" ht="31.5" x14ac:dyDescent="0.25">
      <c r="A20" s="66"/>
      <c r="B20" s="67">
        <v>16</v>
      </c>
      <c r="C20" s="68" t="s">
        <v>42</v>
      </c>
      <c r="D20" s="69" t="s">
        <v>43</v>
      </c>
      <c r="E20" s="70">
        <v>50000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1">
        <v>22323.42</v>
      </c>
      <c r="N20" s="71">
        <v>0</v>
      </c>
      <c r="O20" s="71">
        <v>0</v>
      </c>
      <c r="P20" s="72">
        <v>19648.96</v>
      </c>
      <c r="Q20" s="72">
        <v>0</v>
      </c>
      <c r="R20" s="72">
        <v>0</v>
      </c>
      <c r="S20" s="70">
        <v>0</v>
      </c>
      <c r="T20" s="70">
        <v>50000</v>
      </c>
    </row>
    <row r="21" spans="1:20" x14ac:dyDescent="0.25">
      <c r="A21" s="66"/>
      <c r="B21" s="67">
        <v>17</v>
      </c>
      <c r="C21" s="68" t="s">
        <v>44</v>
      </c>
      <c r="D21" s="69" t="s">
        <v>45</v>
      </c>
      <c r="E21" s="70">
        <v>50000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1">
        <v>0</v>
      </c>
      <c r="N21" s="71">
        <v>0</v>
      </c>
      <c r="O21" s="71">
        <v>0</v>
      </c>
      <c r="P21" s="72">
        <v>24810.1</v>
      </c>
      <c r="Q21" s="72">
        <v>0</v>
      </c>
      <c r="R21" s="72">
        <v>0</v>
      </c>
      <c r="S21" s="70">
        <v>0</v>
      </c>
      <c r="T21" s="70">
        <v>50000</v>
      </c>
    </row>
    <row r="22" spans="1:20" ht="31.5" x14ac:dyDescent="0.25">
      <c r="A22" s="66"/>
      <c r="B22" s="67">
        <v>18</v>
      </c>
      <c r="C22" s="68" t="s">
        <v>46</v>
      </c>
      <c r="D22" s="69" t="s">
        <v>47</v>
      </c>
      <c r="E22" s="70">
        <v>50000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1">
        <v>0</v>
      </c>
      <c r="N22" s="71">
        <v>0</v>
      </c>
      <c r="O22" s="71">
        <v>0</v>
      </c>
      <c r="P22" s="72">
        <v>0</v>
      </c>
      <c r="Q22" s="72">
        <v>0</v>
      </c>
      <c r="R22" s="72">
        <v>0</v>
      </c>
      <c r="S22" s="70">
        <v>0</v>
      </c>
      <c r="T22" s="70">
        <v>50000</v>
      </c>
    </row>
    <row r="23" spans="1:20" ht="31.5" x14ac:dyDescent="0.25">
      <c r="A23" s="66"/>
      <c r="B23" s="67">
        <v>19</v>
      </c>
      <c r="C23" s="68" t="s">
        <v>20</v>
      </c>
      <c r="D23" s="69" t="s">
        <v>15</v>
      </c>
      <c r="E23" s="70">
        <v>50000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1">
        <v>0</v>
      </c>
      <c r="N23" s="71">
        <v>0</v>
      </c>
      <c r="O23" s="71">
        <v>0</v>
      </c>
      <c r="P23" s="72">
        <v>0</v>
      </c>
      <c r="Q23" s="72">
        <v>0</v>
      </c>
      <c r="R23" s="72">
        <v>0</v>
      </c>
      <c r="S23" s="70">
        <v>50000</v>
      </c>
      <c r="T23" s="70">
        <v>0</v>
      </c>
    </row>
    <row r="24" spans="1:20" x14ac:dyDescent="0.25">
      <c r="A24" s="77"/>
      <c r="B24" s="67">
        <v>20</v>
      </c>
      <c r="C24" s="68" t="s">
        <v>53</v>
      </c>
      <c r="D24" s="69" t="s">
        <v>52</v>
      </c>
      <c r="E24" s="70">
        <v>50000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1">
        <v>0</v>
      </c>
      <c r="N24" s="71">
        <v>0</v>
      </c>
      <c r="O24" s="71">
        <v>0</v>
      </c>
      <c r="P24" s="72">
        <v>0</v>
      </c>
      <c r="Q24" s="72">
        <v>0</v>
      </c>
      <c r="R24" s="72">
        <v>0</v>
      </c>
      <c r="S24" s="70">
        <v>50000</v>
      </c>
      <c r="T24" s="70">
        <v>0</v>
      </c>
    </row>
    <row r="25" spans="1:20" x14ac:dyDescent="0.25">
      <c r="A25" s="66"/>
      <c r="B25" s="67">
        <v>21</v>
      </c>
      <c r="C25" s="68" t="s">
        <v>62</v>
      </c>
      <c r="D25" s="69" t="s">
        <v>63</v>
      </c>
      <c r="E25" s="78">
        <v>50000</v>
      </c>
      <c r="F25" s="78">
        <v>0</v>
      </c>
      <c r="G25" s="78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9">
        <v>0</v>
      </c>
      <c r="N25" s="79">
        <v>0</v>
      </c>
      <c r="O25" s="79">
        <v>0</v>
      </c>
      <c r="P25" s="72">
        <v>0</v>
      </c>
      <c r="Q25" s="72">
        <v>0</v>
      </c>
      <c r="R25" s="72">
        <v>0</v>
      </c>
      <c r="S25" s="78">
        <v>0</v>
      </c>
      <c r="T25" s="78">
        <v>50000</v>
      </c>
    </row>
    <row r="26" spans="1:20" x14ac:dyDescent="0.25">
      <c r="A26" s="66"/>
      <c r="B26" s="67">
        <v>22</v>
      </c>
      <c r="C26" s="68" t="s">
        <v>65</v>
      </c>
      <c r="D26" s="69" t="s">
        <v>10</v>
      </c>
      <c r="E26" s="70">
        <v>25000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1">
        <v>0</v>
      </c>
      <c r="N26" s="71">
        <v>0</v>
      </c>
      <c r="O26" s="71">
        <v>0</v>
      </c>
      <c r="P26" s="72">
        <v>0</v>
      </c>
      <c r="Q26" s="72">
        <v>0</v>
      </c>
      <c r="R26" s="72">
        <v>0</v>
      </c>
      <c r="S26" s="70">
        <v>0</v>
      </c>
      <c r="T26" s="70">
        <v>25000</v>
      </c>
    </row>
    <row r="27" spans="1:20" x14ac:dyDescent="0.25">
      <c r="A27" s="66"/>
      <c r="B27" s="67">
        <v>23</v>
      </c>
      <c r="C27" s="68" t="s">
        <v>53</v>
      </c>
      <c r="D27" s="69" t="s">
        <v>37</v>
      </c>
      <c r="E27" s="78">
        <v>50000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80">
        <v>0</v>
      </c>
      <c r="L27" s="81"/>
      <c r="M27" s="71">
        <v>0</v>
      </c>
      <c r="N27" s="71">
        <v>0</v>
      </c>
      <c r="O27" s="71">
        <v>0</v>
      </c>
      <c r="P27" s="82">
        <v>0</v>
      </c>
      <c r="Q27" s="83">
        <v>0</v>
      </c>
      <c r="R27" s="84">
        <v>0</v>
      </c>
      <c r="S27" s="78">
        <v>0</v>
      </c>
      <c r="T27" s="78">
        <v>50000</v>
      </c>
    </row>
    <row r="28" spans="1:20" x14ac:dyDescent="0.25">
      <c r="A28" s="66"/>
      <c r="B28" s="66"/>
      <c r="C28" s="66"/>
      <c r="D28" s="85" t="s">
        <v>51</v>
      </c>
      <c r="E28" s="48">
        <f>SUM(E5:E27)</f>
        <v>1080000</v>
      </c>
      <c r="F28" s="48">
        <f>SUM(F5:F27)</f>
        <v>10000</v>
      </c>
      <c r="G28" s="48">
        <f>SUM(G5:G27)</f>
        <v>137061.59</v>
      </c>
      <c r="H28" s="48">
        <f>SUM(H5:H23)</f>
        <v>74006.429999999993</v>
      </c>
      <c r="I28" s="48">
        <f>SUM(I5:I23)</f>
        <v>214144.69</v>
      </c>
      <c r="J28" s="48">
        <f>SUM(J5:J23)</f>
        <v>26453.88</v>
      </c>
      <c r="K28" s="149">
        <f>SUM(K5:L24)</f>
        <v>330232.56999999995</v>
      </c>
      <c r="L28" s="150"/>
      <c r="M28" s="148">
        <f>SUM(M5:O26)</f>
        <v>349854.39999999997</v>
      </c>
      <c r="N28" s="148"/>
      <c r="O28" s="148"/>
      <c r="P28" s="149">
        <f>SUM(P5:R26)</f>
        <v>437799.38000000006</v>
      </c>
      <c r="Q28" s="153"/>
      <c r="R28" s="150"/>
      <c r="S28" s="86">
        <f>SUM(S5:S23)</f>
        <v>100000</v>
      </c>
      <c r="T28" s="48">
        <f>SUM(T5:T27)</f>
        <v>940000</v>
      </c>
    </row>
    <row r="29" spans="1:20" x14ac:dyDescent="0.25">
      <c r="A29" s="66"/>
      <c r="I29" s="151"/>
      <c r="J29" s="151"/>
    </row>
    <row r="30" spans="1:20" x14ac:dyDescent="0.25">
      <c r="I30" s="66"/>
      <c r="J30" s="66"/>
    </row>
  </sheetData>
  <mergeCells count="7">
    <mergeCell ref="I29:J29"/>
    <mergeCell ref="A1:T1"/>
    <mergeCell ref="C2:T2"/>
    <mergeCell ref="C3:T3"/>
    <mergeCell ref="K28:L28"/>
    <mergeCell ref="M28:O28"/>
    <mergeCell ref="P28:R28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zoomScaleNormal="100" workbookViewId="0">
      <selection activeCell="C3" sqref="C3:X3"/>
    </sheetView>
  </sheetViews>
  <sheetFormatPr baseColWidth="10" defaultColWidth="11.42578125" defaultRowHeight="15.75" x14ac:dyDescent="0.25"/>
  <cols>
    <col min="1" max="1" width="1.85546875" style="87" customWidth="1"/>
    <col min="2" max="2" width="3.5703125" style="87" customWidth="1"/>
    <col min="3" max="3" width="44.85546875" style="87" bestFit="1" customWidth="1"/>
    <col min="4" max="4" width="60.140625" style="87" customWidth="1"/>
    <col min="5" max="5" width="24.28515625" style="87" bestFit="1" customWidth="1"/>
    <col min="6" max="6" width="16" style="87" bestFit="1" customWidth="1"/>
    <col min="7" max="7" width="23.42578125" style="87" bestFit="1" customWidth="1"/>
    <col min="8" max="8" width="26.28515625" style="87" bestFit="1" customWidth="1"/>
    <col min="9" max="10" width="25" style="87" bestFit="1" customWidth="1"/>
    <col min="11" max="22" width="24.7109375" style="87" customWidth="1"/>
    <col min="23" max="23" width="19.5703125" style="87" bestFit="1" customWidth="1"/>
    <col min="24" max="24" width="18.7109375" style="87" bestFit="1" customWidth="1"/>
    <col min="25" max="25" width="11.42578125" style="87"/>
    <col min="26" max="26" width="12.7109375" style="87" bestFit="1" customWidth="1"/>
    <col min="27" max="16384" width="11.42578125" style="87"/>
  </cols>
  <sheetData>
    <row r="1" spans="1:24" ht="121.5" customHeight="1" x14ac:dyDescent="0.25">
      <c r="A1" s="154" t="s">
        <v>59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</row>
    <row r="2" spans="1:24" x14ac:dyDescent="0.25">
      <c r="C2" s="124" t="s">
        <v>0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4" x14ac:dyDescent="0.25">
      <c r="C3" s="124" t="s">
        <v>81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</row>
    <row r="4" spans="1:24" ht="22.5" customHeight="1" x14ac:dyDescent="0.25">
      <c r="A4" s="88"/>
      <c r="C4" s="109" t="s">
        <v>1</v>
      </c>
      <c r="D4" s="110" t="s">
        <v>2</v>
      </c>
      <c r="E4" s="111" t="s">
        <v>3</v>
      </c>
      <c r="F4" s="112" t="s">
        <v>4</v>
      </c>
      <c r="G4" s="112" t="s">
        <v>57</v>
      </c>
      <c r="H4" s="112" t="s">
        <v>56</v>
      </c>
      <c r="I4" s="112" t="s">
        <v>55</v>
      </c>
      <c r="J4" s="112" t="s">
        <v>54</v>
      </c>
      <c r="K4" s="112" t="s">
        <v>60</v>
      </c>
      <c r="L4" s="113" t="s">
        <v>61</v>
      </c>
      <c r="M4" s="112" t="s">
        <v>68</v>
      </c>
      <c r="N4" s="112" t="s">
        <v>67</v>
      </c>
      <c r="O4" s="112" t="s">
        <v>66</v>
      </c>
      <c r="P4" s="112" t="s">
        <v>71</v>
      </c>
      <c r="Q4" s="112" t="s">
        <v>72</v>
      </c>
      <c r="R4" s="112" t="s">
        <v>73</v>
      </c>
      <c r="S4" s="112" t="s">
        <v>80</v>
      </c>
      <c r="T4" s="112" t="s">
        <v>79</v>
      </c>
      <c r="U4" s="112" t="s">
        <v>78</v>
      </c>
      <c r="V4" s="112" t="s">
        <v>77</v>
      </c>
      <c r="W4" s="112" t="s">
        <v>6</v>
      </c>
      <c r="X4" s="111" t="s">
        <v>7</v>
      </c>
    </row>
    <row r="5" spans="1:24" ht="26.25" customHeight="1" x14ac:dyDescent="0.25">
      <c r="A5" s="88"/>
      <c r="B5" s="89">
        <v>1</v>
      </c>
      <c r="C5" s="90" t="s">
        <v>16</v>
      </c>
      <c r="D5" s="91" t="s">
        <v>11</v>
      </c>
      <c r="E5" s="92">
        <v>50000</v>
      </c>
      <c r="F5" s="92">
        <v>10000</v>
      </c>
      <c r="G5" s="92">
        <v>31651.96</v>
      </c>
      <c r="H5" s="92">
        <v>0</v>
      </c>
      <c r="I5" s="92">
        <v>31651.96</v>
      </c>
      <c r="J5" s="92">
        <v>0</v>
      </c>
      <c r="K5" s="92">
        <v>6482.99</v>
      </c>
      <c r="L5" s="92">
        <v>0</v>
      </c>
      <c r="M5" s="93">
        <v>6482.99</v>
      </c>
      <c r="N5" s="93">
        <v>12863.07</v>
      </c>
      <c r="O5" s="93">
        <v>0</v>
      </c>
      <c r="P5" s="94">
        <v>0</v>
      </c>
      <c r="Q5" s="94">
        <v>0</v>
      </c>
      <c r="R5" s="94">
        <v>0</v>
      </c>
      <c r="S5" s="95">
        <v>22811.02</v>
      </c>
      <c r="T5" s="95">
        <v>26133.18</v>
      </c>
      <c r="U5" s="95">
        <v>0</v>
      </c>
      <c r="V5" s="95">
        <v>0</v>
      </c>
      <c r="W5" s="92">
        <v>0</v>
      </c>
      <c r="X5" s="92">
        <v>60000</v>
      </c>
    </row>
    <row r="6" spans="1:24" ht="26.25" customHeight="1" x14ac:dyDescent="0.25">
      <c r="A6" s="88"/>
      <c r="B6" s="89">
        <v>2</v>
      </c>
      <c r="C6" s="90" t="s">
        <v>17</v>
      </c>
      <c r="D6" s="91" t="s">
        <v>76</v>
      </c>
      <c r="E6" s="92">
        <v>50000</v>
      </c>
      <c r="F6" s="92">
        <v>0</v>
      </c>
      <c r="G6" s="96">
        <v>24347.99</v>
      </c>
      <c r="H6" s="97">
        <v>32037.37</v>
      </c>
      <c r="I6" s="93">
        <v>28144.240000000002</v>
      </c>
      <c r="J6" s="92">
        <v>0</v>
      </c>
      <c r="K6" s="93">
        <v>33385.01</v>
      </c>
      <c r="L6" s="92">
        <v>0</v>
      </c>
      <c r="M6" s="93">
        <v>34403.93</v>
      </c>
      <c r="N6" s="93">
        <v>0</v>
      </c>
      <c r="O6" s="93">
        <v>0</v>
      </c>
      <c r="P6" s="94">
        <v>25303.02</v>
      </c>
      <c r="Q6" s="94">
        <v>0</v>
      </c>
      <c r="R6" s="94">
        <v>0</v>
      </c>
      <c r="S6" s="95">
        <v>14973.01</v>
      </c>
      <c r="T6" s="95">
        <v>14208.75</v>
      </c>
      <c r="U6" s="95">
        <v>2997.75</v>
      </c>
      <c r="V6" s="95">
        <v>14986.99</v>
      </c>
      <c r="W6" s="92">
        <v>0</v>
      </c>
      <c r="X6" s="92">
        <v>50000</v>
      </c>
    </row>
    <row r="7" spans="1:24" ht="26.25" customHeight="1" x14ac:dyDescent="0.25">
      <c r="A7" s="88"/>
      <c r="B7" s="89">
        <v>3</v>
      </c>
      <c r="C7" s="90" t="s">
        <v>18</v>
      </c>
      <c r="D7" s="91" t="s">
        <v>12</v>
      </c>
      <c r="E7" s="92">
        <v>50000</v>
      </c>
      <c r="F7" s="92">
        <v>0</v>
      </c>
      <c r="G7" s="92">
        <v>21022.76</v>
      </c>
      <c r="H7" s="92">
        <v>0</v>
      </c>
      <c r="I7" s="93">
        <v>13764.5</v>
      </c>
      <c r="J7" s="92">
        <v>0</v>
      </c>
      <c r="K7" s="93">
        <v>0</v>
      </c>
      <c r="L7" s="92">
        <v>0</v>
      </c>
      <c r="M7" s="93">
        <v>0</v>
      </c>
      <c r="N7" s="93">
        <v>0</v>
      </c>
      <c r="O7" s="93">
        <v>0</v>
      </c>
      <c r="P7" s="94">
        <v>0</v>
      </c>
      <c r="Q7" s="94">
        <v>0</v>
      </c>
      <c r="R7" s="94">
        <v>0</v>
      </c>
      <c r="S7" s="95">
        <v>24683.23</v>
      </c>
      <c r="T7" s="95">
        <v>18629.32</v>
      </c>
      <c r="U7" s="95">
        <v>18224.240000000002</v>
      </c>
      <c r="V7" s="95">
        <v>0</v>
      </c>
      <c r="W7" s="92">
        <v>0</v>
      </c>
      <c r="X7" s="92">
        <v>50000</v>
      </c>
    </row>
    <row r="8" spans="1:24" ht="26.25" customHeight="1" x14ac:dyDescent="0.25">
      <c r="A8" s="88"/>
      <c r="B8" s="89">
        <v>4</v>
      </c>
      <c r="C8" s="90" t="s">
        <v>22</v>
      </c>
      <c r="D8" s="91" t="s">
        <v>35</v>
      </c>
      <c r="E8" s="92">
        <v>50000</v>
      </c>
      <c r="F8" s="92">
        <v>0</v>
      </c>
      <c r="G8" s="92">
        <v>41969.06</v>
      </c>
      <c r="H8" s="93">
        <v>41969.06</v>
      </c>
      <c r="I8" s="93">
        <v>25801.200000000001</v>
      </c>
      <c r="J8" s="93">
        <v>26453.88</v>
      </c>
      <c r="K8" s="92">
        <v>46259.42</v>
      </c>
      <c r="L8" s="92">
        <v>49494.78</v>
      </c>
      <c r="M8" s="93">
        <v>40604.089999999997</v>
      </c>
      <c r="N8" s="93">
        <v>40357.919999999998</v>
      </c>
      <c r="O8" s="93">
        <v>29835</v>
      </c>
      <c r="P8" s="94">
        <v>48103.3</v>
      </c>
      <c r="Q8" s="94">
        <v>35029</v>
      </c>
      <c r="R8" s="94"/>
      <c r="S8" s="95">
        <v>38374.089999999997</v>
      </c>
      <c r="T8" s="95">
        <v>29388.28</v>
      </c>
      <c r="U8" s="95">
        <v>47161.06</v>
      </c>
      <c r="V8" s="95">
        <v>42065.45</v>
      </c>
      <c r="W8" s="92">
        <v>0</v>
      </c>
      <c r="X8" s="92">
        <v>50000</v>
      </c>
    </row>
    <row r="9" spans="1:24" ht="30.75" customHeight="1" x14ac:dyDescent="0.25">
      <c r="A9" s="88"/>
      <c r="B9" s="89">
        <v>5</v>
      </c>
      <c r="C9" s="90" t="s">
        <v>21</v>
      </c>
      <c r="D9" s="91" t="s">
        <v>15</v>
      </c>
      <c r="E9" s="92">
        <v>50000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32480.82</v>
      </c>
      <c r="L9" s="92">
        <v>0</v>
      </c>
      <c r="M9" s="93">
        <v>24728.2</v>
      </c>
      <c r="N9" s="93">
        <v>0</v>
      </c>
      <c r="O9" s="93">
        <v>0</v>
      </c>
      <c r="P9" s="94">
        <v>0</v>
      </c>
      <c r="Q9" s="94">
        <v>0</v>
      </c>
      <c r="R9" s="94">
        <v>0</v>
      </c>
      <c r="S9" s="95">
        <v>11237.06</v>
      </c>
      <c r="T9" s="95">
        <v>0</v>
      </c>
      <c r="U9" s="95">
        <v>0</v>
      </c>
      <c r="V9" s="95">
        <v>0</v>
      </c>
      <c r="W9" s="92">
        <v>0</v>
      </c>
      <c r="X9" s="92">
        <v>50000</v>
      </c>
    </row>
    <row r="10" spans="1:24" ht="30" customHeight="1" x14ac:dyDescent="0.25">
      <c r="A10" s="88"/>
      <c r="B10" s="89">
        <v>6</v>
      </c>
      <c r="C10" s="90" t="s">
        <v>23</v>
      </c>
      <c r="D10" s="91" t="s">
        <v>8</v>
      </c>
      <c r="E10" s="92">
        <v>30000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3">
        <v>0</v>
      </c>
      <c r="N10" s="93">
        <v>0</v>
      </c>
      <c r="O10" s="93">
        <v>0</v>
      </c>
      <c r="P10" s="94">
        <v>14561.47</v>
      </c>
      <c r="Q10" s="94">
        <v>11256.95</v>
      </c>
      <c r="R10" s="94">
        <v>0</v>
      </c>
      <c r="S10" s="95">
        <v>0</v>
      </c>
      <c r="T10" s="95">
        <v>0</v>
      </c>
      <c r="U10" s="95">
        <v>0</v>
      </c>
      <c r="V10" s="95">
        <v>0</v>
      </c>
      <c r="W10" s="92">
        <v>0</v>
      </c>
      <c r="X10" s="92">
        <v>30000</v>
      </c>
    </row>
    <row r="11" spans="1:24" ht="30" customHeight="1" x14ac:dyDescent="0.25">
      <c r="A11" s="88"/>
      <c r="B11" s="89">
        <v>7</v>
      </c>
      <c r="C11" s="90" t="s">
        <v>19</v>
      </c>
      <c r="D11" s="91" t="s">
        <v>13</v>
      </c>
      <c r="E11" s="92">
        <v>50000</v>
      </c>
      <c r="F11" s="92">
        <v>0</v>
      </c>
      <c r="G11" s="98">
        <v>0</v>
      </c>
      <c r="H11" s="92">
        <v>0</v>
      </c>
      <c r="I11" s="92">
        <v>0</v>
      </c>
      <c r="J11" s="92">
        <v>0</v>
      </c>
      <c r="K11" s="92">
        <v>34573.839999999997</v>
      </c>
      <c r="L11" s="92">
        <v>0</v>
      </c>
      <c r="M11" s="93">
        <v>0</v>
      </c>
      <c r="N11" s="93">
        <v>0</v>
      </c>
      <c r="O11" s="93">
        <v>0</v>
      </c>
      <c r="P11" s="94">
        <v>30368.37</v>
      </c>
      <c r="Q11" s="94">
        <v>0</v>
      </c>
      <c r="R11" s="94">
        <v>0</v>
      </c>
      <c r="S11" s="95">
        <v>0</v>
      </c>
      <c r="T11" s="95">
        <v>0</v>
      </c>
      <c r="U11" s="95">
        <v>0</v>
      </c>
      <c r="V11" s="95">
        <v>0</v>
      </c>
      <c r="W11" s="92">
        <v>0</v>
      </c>
      <c r="X11" s="92">
        <v>50000</v>
      </c>
    </row>
    <row r="12" spans="1:24" ht="30" customHeight="1" x14ac:dyDescent="0.25">
      <c r="A12" s="88"/>
      <c r="B12" s="89">
        <v>8</v>
      </c>
      <c r="C12" s="90" t="s">
        <v>25</v>
      </c>
      <c r="D12" s="91" t="s">
        <v>26</v>
      </c>
      <c r="E12" s="92">
        <v>50000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3">
        <v>0</v>
      </c>
      <c r="N12" s="93">
        <v>0</v>
      </c>
      <c r="O12" s="93">
        <v>0</v>
      </c>
      <c r="P12" s="94">
        <v>49150.09</v>
      </c>
      <c r="Q12" s="94">
        <v>0</v>
      </c>
      <c r="R12" s="94">
        <v>0</v>
      </c>
      <c r="S12" s="95">
        <v>0</v>
      </c>
      <c r="T12" s="95">
        <v>0</v>
      </c>
      <c r="U12" s="95">
        <v>0</v>
      </c>
      <c r="V12" s="95">
        <v>0</v>
      </c>
      <c r="W12" s="92">
        <v>0</v>
      </c>
      <c r="X12" s="92">
        <v>50000</v>
      </c>
    </row>
    <row r="13" spans="1:24" ht="30" customHeight="1" x14ac:dyDescent="0.25">
      <c r="A13" s="88"/>
      <c r="B13" s="89">
        <v>9</v>
      </c>
      <c r="C13" s="90" t="s">
        <v>27</v>
      </c>
      <c r="D13" s="91" t="s">
        <v>75</v>
      </c>
      <c r="E13" s="92">
        <v>50000</v>
      </c>
      <c r="F13" s="92">
        <v>0</v>
      </c>
      <c r="G13" s="98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3">
        <v>0</v>
      </c>
      <c r="N13" s="93">
        <v>0</v>
      </c>
      <c r="O13" s="93">
        <v>0</v>
      </c>
      <c r="P13" s="94">
        <v>0</v>
      </c>
      <c r="Q13" s="94">
        <v>0</v>
      </c>
      <c r="R13" s="94">
        <v>0</v>
      </c>
      <c r="S13" s="95">
        <v>0</v>
      </c>
      <c r="T13" s="95">
        <v>0</v>
      </c>
      <c r="U13" s="95">
        <v>0</v>
      </c>
      <c r="V13" s="95">
        <v>0</v>
      </c>
      <c r="W13" s="92">
        <v>0</v>
      </c>
      <c r="X13" s="92">
        <v>50000</v>
      </c>
    </row>
    <row r="14" spans="1:24" ht="26.25" customHeight="1" x14ac:dyDescent="0.25">
      <c r="A14" s="88"/>
      <c r="B14" s="89">
        <v>10</v>
      </c>
      <c r="C14" s="90" t="s">
        <v>28</v>
      </c>
      <c r="D14" s="91" t="s">
        <v>29</v>
      </c>
      <c r="E14" s="92">
        <v>25000</v>
      </c>
      <c r="F14" s="92">
        <v>0</v>
      </c>
      <c r="G14" s="92">
        <v>18069.82</v>
      </c>
      <c r="H14" s="92">
        <v>0</v>
      </c>
      <c r="I14" s="93">
        <v>16232.03</v>
      </c>
      <c r="J14" s="92">
        <v>0</v>
      </c>
      <c r="K14" s="93">
        <v>12047.27</v>
      </c>
      <c r="L14" s="92">
        <v>0</v>
      </c>
      <c r="M14" s="93">
        <v>0</v>
      </c>
      <c r="N14" s="93">
        <v>0</v>
      </c>
      <c r="O14" s="93">
        <v>0</v>
      </c>
      <c r="P14" s="94">
        <v>10870.22</v>
      </c>
      <c r="Q14" s="94">
        <v>0</v>
      </c>
      <c r="R14" s="94">
        <v>0</v>
      </c>
      <c r="S14" s="95">
        <v>0</v>
      </c>
      <c r="T14" s="95">
        <v>0</v>
      </c>
      <c r="U14" s="95">
        <v>0</v>
      </c>
      <c r="V14" s="95">
        <v>0</v>
      </c>
      <c r="W14" s="92">
        <v>0</v>
      </c>
      <c r="X14" s="92">
        <v>25000</v>
      </c>
    </row>
    <row r="15" spans="1:24" ht="26.25" customHeight="1" x14ac:dyDescent="0.25">
      <c r="A15" s="88"/>
      <c r="B15" s="89">
        <v>11</v>
      </c>
      <c r="C15" s="90" t="s">
        <v>30</v>
      </c>
      <c r="D15" s="91" t="s">
        <v>31</v>
      </c>
      <c r="E15" s="92">
        <v>50000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3">
        <v>49351.98</v>
      </c>
      <c r="N15" s="93">
        <v>0</v>
      </c>
      <c r="O15" s="93">
        <v>0</v>
      </c>
      <c r="P15" s="94">
        <v>39220.620000000003</v>
      </c>
      <c r="Q15" s="94">
        <v>0</v>
      </c>
      <c r="R15" s="94">
        <v>0</v>
      </c>
      <c r="S15" s="95">
        <v>40416.15</v>
      </c>
      <c r="T15" s="95">
        <v>0</v>
      </c>
      <c r="U15" s="95">
        <v>0</v>
      </c>
      <c r="V15" s="95">
        <v>0</v>
      </c>
      <c r="W15" s="92">
        <v>0</v>
      </c>
      <c r="X15" s="92">
        <v>50000</v>
      </c>
    </row>
    <row r="16" spans="1:24" ht="26.25" customHeight="1" x14ac:dyDescent="0.25">
      <c r="A16" s="88"/>
      <c r="B16" s="89">
        <v>12</v>
      </c>
      <c r="C16" s="90" t="s">
        <v>32</v>
      </c>
      <c r="D16" s="91" t="s">
        <v>33</v>
      </c>
      <c r="E16" s="92">
        <v>50000</v>
      </c>
      <c r="F16" s="92">
        <v>0</v>
      </c>
      <c r="G16" s="92">
        <v>0</v>
      </c>
      <c r="H16" s="92">
        <v>0</v>
      </c>
      <c r="I16" s="93">
        <v>49910.04</v>
      </c>
      <c r="J16" s="92">
        <v>0</v>
      </c>
      <c r="K16" s="93">
        <v>44520.68</v>
      </c>
      <c r="L16" s="92">
        <v>0</v>
      </c>
      <c r="M16" s="93">
        <v>0</v>
      </c>
      <c r="N16" s="93">
        <v>0</v>
      </c>
      <c r="O16" s="93">
        <v>0</v>
      </c>
      <c r="P16" s="94">
        <v>34884.230000000003</v>
      </c>
      <c r="Q16" s="94">
        <v>0</v>
      </c>
      <c r="R16" s="94">
        <v>0</v>
      </c>
      <c r="S16" s="95">
        <v>28304.400000000001</v>
      </c>
      <c r="T16" s="95">
        <v>0</v>
      </c>
      <c r="U16" s="95">
        <v>0</v>
      </c>
      <c r="V16" s="95">
        <v>0</v>
      </c>
      <c r="W16" s="92">
        <v>0</v>
      </c>
      <c r="X16" s="92">
        <v>50000</v>
      </c>
    </row>
    <row r="17" spans="1:24" ht="26.25" customHeight="1" x14ac:dyDescent="0.25">
      <c r="A17" s="88"/>
      <c r="B17" s="89">
        <v>13</v>
      </c>
      <c r="C17" s="90" t="s">
        <v>34</v>
      </c>
      <c r="D17" s="91" t="s">
        <v>35</v>
      </c>
      <c r="E17" s="92">
        <v>50000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21510.1</v>
      </c>
      <c r="L17" s="92">
        <v>0</v>
      </c>
      <c r="M17" s="93">
        <v>15688.96</v>
      </c>
      <c r="N17" s="93">
        <v>13978.75</v>
      </c>
      <c r="O17" s="93">
        <v>14975.79</v>
      </c>
      <c r="P17" s="94">
        <v>14846.79</v>
      </c>
      <c r="Q17" s="94">
        <v>14998.53</v>
      </c>
      <c r="R17" s="94">
        <v>15180.89</v>
      </c>
      <c r="S17" s="95">
        <v>14975.92</v>
      </c>
      <c r="T17" s="95">
        <v>12901.22</v>
      </c>
      <c r="U17" s="95">
        <v>14997.85</v>
      </c>
      <c r="V17" s="95">
        <v>0</v>
      </c>
      <c r="W17" s="92">
        <v>0</v>
      </c>
      <c r="X17" s="92">
        <v>50000</v>
      </c>
    </row>
    <row r="18" spans="1:24" ht="26.25" customHeight="1" x14ac:dyDescent="0.25">
      <c r="A18" s="88"/>
      <c r="B18" s="89">
        <v>14</v>
      </c>
      <c r="C18" s="90" t="s">
        <v>36</v>
      </c>
      <c r="D18" s="91" t="s">
        <v>37</v>
      </c>
      <c r="E18" s="92">
        <v>50000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3">
        <v>0</v>
      </c>
      <c r="N18" s="93">
        <v>0</v>
      </c>
      <c r="O18" s="93">
        <v>0</v>
      </c>
      <c r="P18" s="94">
        <v>0</v>
      </c>
      <c r="Q18" s="94">
        <v>0</v>
      </c>
      <c r="R18" s="94">
        <v>0</v>
      </c>
      <c r="S18" s="95">
        <v>0</v>
      </c>
      <c r="T18" s="95">
        <v>0</v>
      </c>
      <c r="U18" s="95">
        <v>0</v>
      </c>
      <c r="V18" s="95">
        <v>0</v>
      </c>
      <c r="W18" s="94">
        <v>50000</v>
      </c>
      <c r="X18" s="92">
        <v>0</v>
      </c>
    </row>
    <row r="19" spans="1:24" ht="30" customHeight="1" x14ac:dyDescent="0.25">
      <c r="A19" s="88"/>
      <c r="B19" s="89">
        <v>15</v>
      </c>
      <c r="C19" s="90" t="s">
        <v>38</v>
      </c>
      <c r="D19" s="91" t="s">
        <v>39</v>
      </c>
      <c r="E19" s="92">
        <v>50000</v>
      </c>
      <c r="F19" s="92">
        <v>0</v>
      </c>
      <c r="G19" s="98">
        <v>0</v>
      </c>
      <c r="H19" s="92">
        <v>0</v>
      </c>
      <c r="I19" s="93">
        <v>48640.72</v>
      </c>
      <c r="J19" s="92">
        <v>0</v>
      </c>
      <c r="K19" s="93">
        <v>49477.66</v>
      </c>
      <c r="L19" s="92">
        <v>0</v>
      </c>
      <c r="M19" s="93">
        <v>44260.3</v>
      </c>
      <c r="N19" s="93">
        <v>0</v>
      </c>
      <c r="O19" s="93">
        <v>0</v>
      </c>
      <c r="P19" s="94">
        <v>49566.84</v>
      </c>
      <c r="Q19" s="94">
        <v>0</v>
      </c>
      <c r="R19" s="94">
        <v>0</v>
      </c>
      <c r="S19" s="95">
        <v>49515.040000000001</v>
      </c>
      <c r="T19" s="95">
        <v>0</v>
      </c>
      <c r="U19" s="95">
        <v>0</v>
      </c>
      <c r="V19" s="95">
        <v>0</v>
      </c>
      <c r="W19" s="92">
        <v>0</v>
      </c>
      <c r="X19" s="92">
        <v>50000</v>
      </c>
    </row>
    <row r="20" spans="1:24" ht="30" customHeight="1" x14ac:dyDescent="0.25">
      <c r="A20" s="88"/>
      <c r="B20" s="89">
        <v>16</v>
      </c>
      <c r="C20" s="90" t="s">
        <v>42</v>
      </c>
      <c r="D20" s="91" t="s">
        <v>43</v>
      </c>
      <c r="E20" s="92">
        <v>50000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3">
        <v>22323.42</v>
      </c>
      <c r="N20" s="93">
        <v>0</v>
      </c>
      <c r="O20" s="93">
        <v>0</v>
      </c>
      <c r="P20" s="94">
        <v>19648.96</v>
      </c>
      <c r="Q20" s="94">
        <v>0</v>
      </c>
      <c r="R20" s="94">
        <v>0</v>
      </c>
      <c r="S20" s="95">
        <v>25427.17</v>
      </c>
      <c r="T20" s="95">
        <v>25585.17</v>
      </c>
      <c r="U20" s="95">
        <v>0</v>
      </c>
      <c r="V20" s="95">
        <v>0</v>
      </c>
      <c r="W20" s="92">
        <v>0</v>
      </c>
      <c r="X20" s="92">
        <v>50000</v>
      </c>
    </row>
    <row r="21" spans="1:24" ht="26.25" customHeight="1" x14ac:dyDescent="0.25">
      <c r="A21" s="88"/>
      <c r="B21" s="89">
        <v>17</v>
      </c>
      <c r="C21" s="90" t="s">
        <v>44</v>
      </c>
      <c r="D21" s="91" t="s">
        <v>45</v>
      </c>
      <c r="E21" s="92">
        <v>50000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3">
        <v>0</v>
      </c>
      <c r="N21" s="93">
        <v>0</v>
      </c>
      <c r="O21" s="93">
        <v>0</v>
      </c>
      <c r="P21" s="94">
        <v>24810.1</v>
      </c>
      <c r="Q21" s="94">
        <v>0</v>
      </c>
      <c r="R21" s="94">
        <v>0</v>
      </c>
      <c r="S21" s="95">
        <v>0</v>
      </c>
      <c r="T21" s="95">
        <v>0</v>
      </c>
      <c r="U21" s="95">
        <v>0</v>
      </c>
      <c r="V21" s="95">
        <v>0</v>
      </c>
      <c r="W21" s="92">
        <v>0</v>
      </c>
      <c r="X21" s="92">
        <v>50000</v>
      </c>
    </row>
    <row r="22" spans="1:24" ht="30" customHeight="1" x14ac:dyDescent="0.25">
      <c r="A22" s="88"/>
      <c r="B22" s="89">
        <v>18</v>
      </c>
      <c r="C22" s="90" t="s">
        <v>46</v>
      </c>
      <c r="D22" s="91" t="s">
        <v>47</v>
      </c>
      <c r="E22" s="92">
        <v>50000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3">
        <v>0</v>
      </c>
      <c r="N22" s="93">
        <v>0</v>
      </c>
      <c r="O22" s="93">
        <v>0</v>
      </c>
      <c r="P22" s="94">
        <v>0</v>
      </c>
      <c r="Q22" s="94">
        <v>0</v>
      </c>
      <c r="R22" s="94">
        <v>0</v>
      </c>
      <c r="S22" s="95">
        <v>0</v>
      </c>
      <c r="T22" s="95">
        <v>0</v>
      </c>
      <c r="U22" s="95">
        <v>0</v>
      </c>
      <c r="V22" s="95">
        <v>0</v>
      </c>
      <c r="W22" s="92">
        <v>0</v>
      </c>
      <c r="X22" s="92">
        <v>50000</v>
      </c>
    </row>
    <row r="23" spans="1:24" ht="30" customHeight="1" x14ac:dyDescent="0.25">
      <c r="A23" s="88"/>
      <c r="B23" s="89">
        <v>19</v>
      </c>
      <c r="C23" s="90" t="s">
        <v>20</v>
      </c>
      <c r="D23" s="91" t="s">
        <v>15</v>
      </c>
      <c r="E23" s="92">
        <v>50000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3">
        <v>0</v>
      </c>
      <c r="N23" s="93">
        <v>0</v>
      </c>
      <c r="O23" s="93">
        <v>0</v>
      </c>
      <c r="P23" s="94">
        <v>0</v>
      </c>
      <c r="Q23" s="94">
        <v>0</v>
      </c>
      <c r="R23" s="94">
        <v>0</v>
      </c>
      <c r="S23" s="95">
        <v>0</v>
      </c>
      <c r="T23" s="95">
        <v>0</v>
      </c>
      <c r="U23" s="95">
        <v>0</v>
      </c>
      <c r="V23" s="95">
        <v>0</v>
      </c>
      <c r="W23" s="94">
        <v>50000</v>
      </c>
      <c r="X23" s="92">
        <v>0</v>
      </c>
    </row>
    <row r="24" spans="1:24" ht="26.25" customHeight="1" x14ac:dyDescent="0.25">
      <c r="A24" s="99"/>
      <c r="B24" s="89">
        <v>20</v>
      </c>
      <c r="C24" s="90" t="s">
        <v>53</v>
      </c>
      <c r="D24" s="91" t="s">
        <v>52</v>
      </c>
      <c r="E24" s="92">
        <v>50000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3">
        <v>0</v>
      </c>
      <c r="N24" s="93">
        <v>0</v>
      </c>
      <c r="O24" s="93">
        <v>0</v>
      </c>
      <c r="P24" s="94">
        <v>0</v>
      </c>
      <c r="Q24" s="94">
        <v>0</v>
      </c>
      <c r="R24" s="94">
        <v>0</v>
      </c>
      <c r="S24" s="95">
        <v>0</v>
      </c>
      <c r="T24" s="95">
        <v>0</v>
      </c>
      <c r="U24" s="95">
        <v>0</v>
      </c>
      <c r="V24" s="95">
        <v>0</v>
      </c>
      <c r="W24" s="94">
        <v>50000</v>
      </c>
      <c r="X24" s="92">
        <v>0</v>
      </c>
    </row>
    <row r="25" spans="1:24" ht="26.25" customHeight="1" x14ac:dyDescent="0.25">
      <c r="A25" s="88"/>
      <c r="B25" s="89">
        <v>21</v>
      </c>
      <c r="C25" s="90" t="s">
        <v>62</v>
      </c>
      <c r="D25" s="91" t="s">
        <v>63</v>
      </c>
      <c r="E25" s="100">
        <v>50000</v>
      </c>
      <c r="F25" s="100">
        <v>0</v>
      </c>
      <c r="G25" s="100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101">
        <v>0</v>
      </c>
      <c r="N25" s="101">
        <v>0</v>
      </c>
      <c r="O25" s="101">
        <v>0</v>
      </c>
      <c r="P25" s="94">
        <v>0</v>
      </c>
      <c r="Q25" s="94">
        <v>0</v>
      </c>
      <c r="R25" s="94">
        <v>0</v>
      </c>
      <c r="S25" s="102">
        <v>14998.45</v>
      </c>
      <c r="T25" s="102">
        <v>0</v>
      </c>
      <c r="U25" s="102">
        <v>0</v>
      </c>
      <c r="V25" s="102">
        <v>0</v>
      </c>
      <c r="W25" s="100">
        <v>0</v>
      </c>
      <c r="X25" s="100">
        <v>50000</v>
      </c>
    </row>
    <row r="26" spans="1:24" ht="26.25" customHeight="1" x14ac:dyDescent="0.25">
      <c r="A26" s="88"/>
      <c r="B26" s="89">
        <v>22</v>
      </c>
      <c r="C26" s="90" t="s">
        <v>65</v>
      </c>
      <c r="D26" s="91" t="s">
        <v>10</v>
      </c>
      <c r="E26" s="92">
        <v>25000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3">
        <v>0</v>
      </c>
      <c r="N26" s="93">
        <v>0</v>
      </c>
      <c r="O26" s="93">
        <v>0</v>
      </c>
      <c r="P26" s="94">
        <v>0</v>
      </c>
      <c r="Q26" s="94">
        <v>0</v>
      </c>
      <c r="R26" s="94">
        <v>0</v>
      </c>
      <c r="S26" s="95">
        <v>0</v>
      </c>
      <c r="T26" s="95">
        <v>0</v>
      </c>
      <c r="U26" s="95">
        <v>0</v>
      </c>
      <c r="V26" s="95">
        <v>0</v>
      </c>
      <c r="W26" s="92">
        <v>0</v>
      </c>
      <c r="X26" s="92">
        <v>25000</v>
      </c>
    </row>
    <row r="27" spans="1:24" ht="26.25" customHeight="1" x14ac:dyDescent="0.25">
      <c r="A27" s="88"/>
      <c r="B27" s="89">
        <v>23</v>
      </c>
      <c r="C27" s="90" t="s">
        <v>53</v>
      </c>
      <c r="D27" s="91" t="s">
        <v>37</v>
      </c>
      <c r="E27" s="100">
        <v>50000</v>
      </c>
      <c r="F27" s="100">
        <v>0</v>
      </c>
      <c r="G27" s="100">
        <v>0</v>
      </c>
      <c r="H27" s="100">
        <v>0</v>
      </c>
      <c r="I27" s="100">
        <v>0</v>
      </c>
      <c r="J27" s="100">
        <v>0</v>
      </c>
      <c r="K27" s="103">
        <v>0</v>
      </c>
      <c r="L27" s="92"/>
      <c r="M27" s="93">
        <v>0</v>
      </c>
      <c r="N27" s="93">
        <v>0</v>
      </c>
      <c r="O27" s="93">
        <v>0</v>
      </c>
      <c r="P27" s="94">
        <v>0</v>
      </c>
      <c r="Q27" s="94">
        <v>0</v>
      </c>
      <c r="R27" s="104">
        <v>0</v>
      </c>
      <c r="S27" s="105">
        <v>0</v>
      </c>
      <c r="T27" s="105">
        <v>0</v>
      </c>
      <c r="U27" s="105">
        <v>0</v>
      </c>
      <c r="V27" s="105">
        <v>0</v>
      </c>
      <c r="W27" s="100">
        <v>0</v>
      </c>
      <c r="X27" s="100">
        <v>50000</v>
      </c>
    </row>
    <row r="28" spans="1:24" ht="30" customHeight="1" x14ac:dyDescent="0.25">
      <c r="A28" s="88"/>
      <c r="B28" s="89">
        <v>24</v>
      </c>
      <c r="C28" s="90" t="s">
        <v>36</v>
      </c>
      <c r="D28" s="91" t="s">
        <v>15</v>
      </c>
      <c r="E28" s="100">
        <v>50000</v>
      </c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3">
        <v>0</v>
      </c>
      <c r="L28" s="92">
        <v>0</v>
      </c>
      <c r="M28" s="93">
        <v>0</v>
      </c>
      <c r="N28" s="93">
        <v>0</v>
      </c>
      <c r="O28" s="93">
        <v>0</v>
      </c>
      <c r="P28" s="94">
        <v>0</v>
      </c>
      <c r="Q28" s="94">
        <v>0</v>
      </c>
      <c r="R28" s="104">
        <v>0</v>
      </c>
      <c r="S28" s="105">
        <v>0</v>
      </c>
      <c r="T28" s="105">
        <v>0</v>
      </c>
      <c r="U28" s="105">
        <v>0</v>
      </c>
      <c r="V28" s="105">
        <v>0</v>
      </c>
      <c r="W28" s="100">
        <v>0</v>
      </c>
      <c r="X28" s="100">
        <v>50000</v>
      </c>
    </row>
    <row r="29" spans="1:24" ht="26.25" customHeight="1" x14ac:dyDescent="0.25">
      <c r="A29" s="88"/>
      <c r="B29" s="90">
        <v>25</v>
      </c>
      <c r="C29" s="90" t="s">
        <v>74</v>
      </c>
      <c r="D29" s="91" t="s">
        <v>52</v>
      </c>
      <c r="E29" s="100">
        <v>50000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3">
        <v>0</v>
      </c>
      <c r="L29" s="92">
        <v>0</v>
      </c>
      <c r="M29" s="93">
        <v>0</v>
      </c>
      <c r="N29" s="93">
        <v>0</v>
      </c>
      <c r="O29" s="93">
        <v>0</v>
      </c>
      <c r="P29" s="94">
        <v>0</v>
      </c>
      <c r="Q29" s="94">
        <v>0</v>
      </c>
      <c r="R29" s="104">
        <v>0</v>
      </c>
      <c r="S29" s="95">
        <v>0</v>
      </c>
      <c r="T29" s="95">
        <v>0</v>
      </c>
      <c r="U29" s="106">
        <v>0</v>
      </c>
      <c r="V29" s="106">
        <v>0</v>
      </c>
      <c r="W29" s="100">
        <v>0</v>
      </c>
      <c r="X29" s="100">
        <v>50000</v>
      </c>
    </row>
    <row r="30" spans="1:24" ht="19.5" customHeight="1" x14ac:dyDescent="0.25">
      <c r="A30" s="88"/>
      <c r="B30" s="88"/>
      <c r="C30" s="88"/>
      <c r="D30" s="107" t="s">
        <v>51</v>
      </c>
      <c r="E30" s="48">
        <f>SUM(E5:E29)</f>
        <v>1180000</v>
      </c>
      <c r="F30" s="48">
        <f>SUM(F5:F29)</f>
        <v>10000</v>
      </c>
      <c r="G30" s="48">
        <f>SUM(G5:G29)</f>
        <v>137061.59</v>
      </c>
      <c r="H30" s="48">
        <f>SUM(H5:H29)</f>
        <v>74006.429999999993</v>
      </c>
      <c r="I30" s="48">
        <f>SUM(I11:I29)</f>
        <v>114782.79000000001</v>
      </c>
      <c r="J30" s="48">
        <f>SUM(J11:J29)</f>
        <v>0</v>
      </c>
      <c r="K30" s="149">
        <f>SUM(K10:L29)</f>
        <v>162129.55000000002</v>
      </c>
      <c r="L30" s="150"/>
      <c r="M30" s="148">
        <f>SUM(M5:O29)</f>
        <v>349854.39999999997</v>
      </c>
      <c r="N30" s="148"/>
      <c r="O30" s="148"/>
      <c r="P30" s="149">
        <f>SUM(P5:R29)</f>
        <v>437799.38000000006</v>
      </c>
      <c r="Q30" s="153"/>
      <c r="R30" s="150"/>
      <c r="S30" s="149">
        <f>SUM(S5:V29)</f>
        <v>552994.79999999993</v>
      </c>
      <c r="T30" s="153"/>
      <c r="U30" s="153"/>
      <c r="V30" s="153"/>
      <c r="W30" s="108">
        <f>SUM(W5:W29)</f>
        <v>150000</v>
      </c>
      <c r="X30" s="48">
        <f>SUM(X5:X29)</f>
        <v>1040000</v>
      </c>
    </row>
    <row r="31" spans="1:24" x14ac:dyDescent="0.25">
      <c r="A31" s="88"/>
      <c r="I31" s="155"/>
      <c r="J31" s="155"/>
    </row>
    <row r="32" spans="1:24" x14ac:dyDescent="0.25">
      <c r="I32" s="88"/>
      <c r="J32" s="88"/>
    </row>
  </sheetData>
  <mergeCells count="8">
    <mergeCell ref="A1:X1"/>
    <mergeCell ref="I31:J31"/>
    <mergeCell ref="C2:X2"/>
    <mergeCell ref="C3:X3"/>
    <mergeCell ref="M30:O30"/>
    <mergeCell ref="K30:L30"/>
    <mergeCell ref="P30:R30"/>
    <mergeCell ref="S30:V30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topLeftCell="C1" workbookViewId="0">
      <selection activeCell="C7" sqref="C7"/>
    </sheetView>
  </sheetViews>
  <sheetFormatPr baseColWidth="10" defaultColWidth="11.42578125" defaultRowHeight="15.75" x14ac:dyDescent="0.25"/>
  <cols>
    <col min="1" max="1" width="1.85546875" style="157" customWidth="1"/>
    <col min="2" max="2" width="3.5703125" style="157" customWidth="1"/>
    <col min="3" max="3" width="44.85546875" style="157" bestFit="1" customWidth="1"/>
    <col min="4" max="4" width="60.140625" style="157" customWidth="1"/>
    <col min="5" max="5" width="24" style="157" bestFit="1" customWidth="1"/>
    <col min="6" max="6" width="15.7109375" style="157" bestFit="1" customWidth="1"/>
    <col min="7" max="7" width="23.140625" style="157" bestFit="1" customWidth="1"/>
    <col min="8" max="8" width="26" style="157" bestFit="1" customWidth="1"/>
    <col min="9" max="10" width="24.7109375" style="157" bestFit="1" customWidth="1"/>
    <col min="11" max="25" width="24.7109375" style="157" customWidth="1"/>
    <col min="26" max="26" width="23.28515625" style="157" customWidth="1"/>
    <col min="27" max="27" width="19.28515625" style="157" customWidth="1"/>
    <col min="28" max="28" width="11.42578125" style="157"/>
    <col min="29" max="29" width="12.7109375" style="157" bestFit="1" customWidth="1"/>
    <col min="30" max="16384" width="11.42578125" style="157"/>
  </cols>
  <sheetData>
    <row r="1" spans="1:27" ht="120.75" customHeight="1" x14ac:dyDescent="0.25">
      <c r="A1" s="156" t="s">
        <v>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</row>
    <row r="2" spans="1:27" x14ac:dyDescent="0.25">
      <c r="C2" s="124" t="s">
        <v>0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1:27" x14ac:dyDescent="0.25">
      <c r="C3" s="124" t="s">
        <v>86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7" x14ac:dyDescent="0.25">
      <c r="A4" s="158"/>
      <c r="C4" s="159" t="s">
        <v>1</v>
      </c>
      <c r="D4" s="160" t="s">
        <v>2</v>
      </c>
      <c r="E4" s="161" t="s">
        <v>3</v>
      </c>
      <c r="F4" s="162" t="s">
        <v>4</v>
      </c>
      <c r="G4" s="162" t="s">
        <v>57</v>
      </c>
      <c r="H4" s="162" t="s">
        <v>56</v>
      </c>
      <c r="I4" s="162" t="s">
        <v>55</v>
      </c>
      <c r="J4" s="162" t="s">
        <v>54</v>
      </c>
      <c r="K4" s="162" t="s">
        <v>60</v>
      </c>
      <c r="L4" s="163" t="s">
        <v>61</v>
      </c>
      <c r="M4" s="162" t="s">
        <v>68</v>
      </c>
      <c r="N4" s="162" t="s">
        <v>67</v>
      </c>
      <c r="O4" s="162" t="s">
        <v>66</v>
      </c>
      <c r="P4" s="162" t="s">
        <v>71</v>
      </c>
      <c r="Q4" s="162" t="s">
        <v>72</v>
      </c>
      <c r="R4" s="162" t="s">
        <v>73</v>
      </c>
      <c r="S4" s="162" t="s">
        <v>80</v>
      </c>
      <c r="T4" s="162" t="s">
        <v>79</v>
      </c>
      <c r="U4" s="162" t="s">
        <v>78</v>
      </c>
      <c r="V4" s="162" t="s">
        <v>77</v>
      </c>
      <c r="W4" s="162" t="s">
        <v>82</v>
      </c>
      <c r="X4" s="162" t="s">
        <v>83</v>
      </c>
      <c r="Y4" s="162" t="s">
        <v>84</v>
      </c>
      <c r="Z4" s="162" t="s">
        <v>6</v>
      </c>
      <c r="AA4" s="161" t="s">
        <v>7</v>
      </c>
    </row>
    <row r="5" spans="1:27" x14ac:dyDescent="0.25">
      <c r="A5" s="158"/>
      <c r="B5" s="164">
        <v>1</v>
      </c>
      <c r="C5" s="165" t="s">
        <v>16</v>
      </c>
      <c r="D5" s="166" t="s">
        <v>11</v>
      </c>
      <c r="E5" s="167">
        <v>50000</v>
      </c>
      <c r="F5" s="167">
        <v>10000</v>
      </c>
      <c r="G5" s="167">
        <v>31651.96</v>
      </c>
      <c r="H5" s="167">
        <v>0</v>
      </c>
      <c r="I5" s="167">
        <v>31651.96</v>
      </c>
      <c r="J5" s="167">
        <v>0</v>
      </c>
      <c r="K5" s="167">
        <v>6482.99</v>
      </c>
      <c r="L5" s="167">
        <v>0</v>
      </c>
      <c r="M5" s="168">
        <v>6482.99</v>
      </c>
      <c r="N5" s="168">
        <v>12863.07</v>
      </c>
      <c r="O5" s="168">
        <v>0</v>
      </c>
      <c r="P5" s="169">
        <v>0</v>
      </c>
      <c r="Q5" s="169">
        <v>0</v>
      </c>
      <c r="R5" s="169">
        <v>0</v>
      </c>
      <c r="S5" s="169">
        <v>22811.02</v>
      </c>
      <c r="T5" s="169">
        <v>26133.18</v>
      </c>
      <c r="U5" s="169">
        <v>0</v>
      </c>
      <c r="V5" s="169">
        <v>0</v>
      </c>
      <c r="W5" s="170">
        <v>14543.13</v>
      </c>
      <c r="X5" s="170">
        <v>40394.720000000001</v>
      </c>
      <c r="Y5" s="170">
        <v>0</v>
      </c>
      <c r="Z5" s="167">
        <v>0</v>
      </c>
      <c r="AA5" s="167">
        <v>60000</v>
      </c>
    </row>
    <row r="6" spans="1:27" x14ac:dyDescent="0.25">
      <c r="A6" s="158"/>
      <c r="B6" s="164">
        <v>2</v>
      </c>
      <c r="C6" s="165" t="s">
        <v>17</v>
      </c>
      <c r="D6" s="166" t="s">
        <v>76</v>
      </c>
      <c r="E6" s="167">
        <v>50000</v>
      </c>
      <c r="F6" s="167">
        <v>0</v>
      </c>
      <c r="G6" s="171">
        <v>24347.99</v>
      </c>
      <c r="H6" s="172">
        <v>32037.37</v>
      </c>
      <c r="I6" s="168">
        <v>28144.240000000002</v>
      </c>
      <c r="J6" s="167">
        <v>0</v>
      </c>
      <c r="K6" s="168">
        <v>33385.01</v>
      </c>
      <c r="L6" s="167">
        <v>0</v>
      </c>
      <c r="M6" s="168">
        <v>34403.93</v>
      </c>
      <c r="N6" s="168">
        <v>0</v>
      </c>
      <c r="O6" s="168">
        <v>0</v>
      </c>
      <c r="P6" s="169">
        <v>25303.02</v>
      </c>
      <c r="Q6" s="169">
        <v>0</v>
      </c>
      <c r="R6" s="169">
        <v>0</v>
      </c>
      <c r="S6" s="169">
        <v>14973.01</v>
      </c>
      <c r="T6" s="169">
        <v>14208.75</v>
      </c>
      <c r="U6" s="169">
        <v>2997.75</v>
      </c>
      <c r="V6" s="169">
        <v>14986.99</v>
      </c>
      <c r="W6" s="170">
        <v>10280</v>
      </c>
      <c r="X6" s="170">
        <v>14889</v>
      </c>
      <c r="Y6" s="170">
        <v>10456.25</v>
      </c>
      <c r="Z6" s="167">
        <v>0</v>
      </c>
      <c r="AA6" s="167">
        <v>50000</v>
      </c>
    </row>
    <row r="7" spans="1:27" x14ac:dyDescent="0.25">
      <c r="A7" s="158"/>
      <c r="B7" s="164">
        <v>3</v>
      </c>
      <c r="C7" s="165" t="s">
        <v>18</v>
      </c>
      <c r="D7" s="166" t="s">
        <v>12</v>
      </c>
      <c r="E7" s="167">
        <v>50000</v>
      </c>
      <c r="F7" s="167">
        <v>0</v>
      </c>
      <c r="G7" s="167">
        <v>21022.76</v>
      </c>
      <c r="H7" s="167">
        <v>0</v>
      </c>
      <c r="I7" s="168">
        <v>13764.5</v>
      </c>
      <c r="J7" s="167">
        <v>0</v>
      </c>
      <c r="K7" s="168">
        <v>0</v>
      </c>
      <c r="L7" s="167">
        <v>0</v>
      </c>
      <c r="M7" s="168">
        <v>0</v>
      </c>
      <c r="N7" s="168">
        <v>0</v>
      </c>
      <c r="O7" s="168">
        <v>0</v>
      </c>
      <c r="P7" s="169">
        <v>0</v>
      </c>
      <c r="Q7" s="169">
        <v>0</v>
      </c>
      <c r="R7" s="169">
        <v>0</v>
      </c>
      <c r="S7" s="169">
        <v>24683.23</v>
      </c>
      <c r="T7" s="169">
        <v>18629.32</v>
      </c>
      <c r="U7" s="169">
        <v>18224.240000000002</v>
      </c>
      <c r="V7" s="169">
        <v>0</v>
      </c>
      <c r="W7" s="170">
        <v>9702.17</v>
      </c>
      <c r="X7" s="170">
        <v>27311</v>
      </c>
      <c r="Y7" s="170">
        <v>0</v>
      </c>
      <c r="Z7" s="167">
        <v>0</v>
      </c>
      <c r="AA7" s="167">
        <v>50000</v>
      </c>
    </row>
    <row r="8" spans="1:27" x14ac:dyDescent="0.25">
      <c r="A8" s="158"/>
      <c r="B8" s="164">
        <v>4</v>
      </c>
      <c r="C8" s="165" t="s">
        <v>22</v>
      </c>
      <c r="D8" s="166" t="s">
        <v>85</v>
      </c>
      <c r="E8" s="167">
        <v>50000</v>
      </c>
      <c r="F8" s="167">
        <v>0</v>
      </c>
      <c r="G8" s="167">
        <v>41969.06</v>
      </c>
      <c r="H8" s="168">
        <v>41969.06</v>
      </c>
      <c r="I8" s="168">
        <v>25801.200000000001</v>
      </c>
      <c r="J8" s="168">
        <v>26453.88</v>
      </c>
      <c r="K8" s="167">
        <v>46259.42</v>
      </c>
      <c r="L8" s="167">
        <v>49494.78</v>
      </c>
      <c r="M8" s="168">
        <v>40604.089999999997</v>
      </c>
      <c r="N8" s="168">
        <v>40357.919999999998</v>
      </c>
      <c r="O8" s="168">
        <v>29835</v>
      </c>
      <c r="P8" s="169">
        <v>48103.3</v>
      </c>
      <c r="Q8" s="169">
        <v>35029</v>
      </c>
      <c r="R8" s="169"/>
      <c r="S8" s="169">
        <v>38374.089999999997</v>
      </c>
      <c r="T8" s="169">
        <v>29388.28</v>
      </c>
      <c r="U8" s="169">
        <v>47161.06</v>
      </c>
      <c r="V8" s="169">
        <v>42065.45</v>
      </c>
      <c r="W8" s="170">
        <v>36697.050000000003</v>
      </c>
      <c r="X8" s="170">
        <v>41483.39</v>
      </c>
      <c r="Y8" s="170">
        <v>0</v>
      </c>
      <c r="Z8" s="167">
        <v>0</v>
      </c>
      <c r="AA8" s="167">
        <v>50000</v>
      </c>
    </row>
    <row r="9" spans="1:27" ht="31.5" x14ac:dyDescent="0.25">
      <c r="A9" s="158"/>
      <c r="B9" s="164">
        <v>5</v>
      </c>
      <c r="C9" s="165" t="s">
        <v>21</v>
      </c>
      <c r="D9" s="166" t="s">
        <v>15</v>
      </c>
      <c r="E9" s="167">
        <v>50000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32480.82</v>
      </c>
      <c r="L9" s="167">
        <v>0</v>
      </c>
      <c r="M9" s="168">
        <v>24728.2</v>
      </c>
      <c r="N9" s="168">
        <v>0</v>
      </c>
      <c r="O9" s="168">
        <v>0</v>
      </c>
      <c r="P9" s="169">
        <v>0</v>
      </c>
      <c r="Q9" s="169">
        <v>0</v>
      </c>
      <c r="R9" s="169">
        <v>0</v>
      </c>
      <c r="S9" s="169">
        <v>11237.06</v>
      </c>
      <c r="T9" s="169">
        <v>0</v>
      </c>
      <c r="U9" s="169">
        <v>0</v>
      </c>
      <c r="V9" s="169">
        <v>0</v>
      </c>
      <c r="W9" s="170">
        <v>24947.66</v>
      </c>
      <c r="X9" s="170">
        <v>0</v>
      </c>
      <c r="Y9" s="170">
        <v>0</v>
      </c>
      <c r="Z9" s="167">
        <v>0</v>
      </c>
      <c r="AA9" s="167">
        <v>50000</v>
      </c>
    </row>
    <row r="10" spans="1:27" ht="31.5" x14ac:dyDescent="0.25">
      <c r="A10" s="158"/>
      <c r="B10" s="164">
        <v>6</v>
      </c>
      <c r="C10" s="165" t="s">
        <v>23</v>
      </c>
      <c r="D10" s="166" t="s">
        <v>8</v>
      </c>
      <c r="E10" s="167">
        <v>30000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8">
        <v>0</v>
      </c>
      <c r="N10" s="168">
        <v>0</v>
      </c>
      <c r="O10" s="168">
        <v>0</v>
      </c>
      <c r="P10" s="169">
        <v>14561.47</v>
      </c>
      <c r="Q10" s="169">
        <v>11256.95</v>
      </c>
      <c r="R10" s="169">
        <v>0</v>
      </c>
      <c r="S10" s="169">
        <v>0</v>
      </c>
      <c r="T10" s="169">
        <v>0</v>
      </c>
      <c r="U10" s="169">
        <v>0</v>
      </c>
      <c r="V10" s="169">
        <v>0</v>
      </c>
      <c r="W10" s="170">
        <v>20969.13</v>
      </c>
      <c r="X10" s="170">
        <v>0</v>
      </c>
      <c r="Y10" s="170">
        <v>0</v>
      </c>
      <c r="Z10" s="167">
        <v>0</v>
      </c>
      <c r="AA10" s="167">
        <v>30000</v>
      </c>
    </row>
    <row r="11" spans="1:27" x14ac:dyDescent="0.25">
      <c r="A11" s="158"/>
      <c r="B11" s="164">
        <v>7</v>
      </c>
      <c r="C11" s="165" t="s">
        <v>19</v>
      </c>
      <c r="D11" s="166" t="s">
        <v>13</v>
      </c>
      <c r="E11" s="167">
        <v>50000</v>
      </c>
      <c r="F11" s="167">
        <v>0</v>
      </c>
      <c r="G11" s="173">
        <v>0</v>
      </c>
      <c r="H11" s="167">
        <v>0</v>
      </c>
      <c r="I11" s="167">
        <v>0</v>
      </c>
      <c r="J11" s="167">
        <v>0</v>
      </c>
      <c r="K11" s="167">
        <v>34573.839999999997</v>
      </c>
      <c r="L11" s="167">
        <v>0</v>
      </c>
      <c r="M11" s="168">
        <v>0</v>
      </c>
      <c r="N11" s="168">
        <v>0</v>
      </c>
      <c r="O11" s="168">
        <v>0</v>
      </c>
      <c r="P11" s="169">
        <v>30368.37</v>
      </c>
      <c r="Q11" s="169">
        <v>0</v>
      </c>
      <c r="R11" s="169">
        <v>0</v>
      </c>
      <c r="S11" s="169">
        <v>0</v>
      </c>
      <c r="T11" s="169">
        <v>0</v>
      </c>
      <c r="U11" s="169">
        <v>0</v>
      </c>
      <c r="V11" s="169">
        <v>0</v>
      </c>
      <c r="W11" s="170">
        <v>0</v>
      </c>
      <c r="X11" s="170">
        <v>0</v>
      </c>
      <c r="Y11" s="170">
        <v>0</v>
      </c>
      <c r="Z11" s="167">
        <v>0</v>
      </c>
      <c r="AA11" s="167">
        <v>50000</v>
      </c>
    </row>
    <row r="12" spans="1:27" ht="31.5" x14ac:dyDescent="0.25">
      <c r="A12" s="158"/>
      <c r="B12" s="164">
        <v>8</v>
      </c>
      <c r="C12" s="165" t="s">
        <v>25</v>
      </c>
      <c r="D12" s="166" t="s">
        <v>26</v>
      </c>
      <c r="E12" s="167">
        <v>50000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8">
        <v>0</v>
      </c>
      <c r="N12" s="168">
        <v>0</v>
      </c>
      <c r="O12" s="168">
        <v>0</v>
      </c>
      <c r="P12" s="169">
        <v>49150.09</v>
      </c>
      <c r="Q12" s="169">
        <v>0</v>
      </c>
      <c r="R12" s="169">
        <v>0</v>
      </c>
      <c r="S12" s="169">
        <v>0</v>
      </c>
      <c r="T12" s="169">
        <v>0</v>
      </c>
      <c r="U12" s="169">
        <v>0</v>
      </c>
      <c r="V12" s="169">
        <v>0</v>
      </c>
      <c r="W12" s="170">
        <v>39953.85</v>
      </c>
      <c r="X12" s="170">
        <v>0</v>
      </c>
      <c r="Y12" s="170">
        <v>0</v>
      </c>
      <c r="Z12" s="167">
        <v>0</v>
      </c>
      <c r="AA12" s="167">
        <v>50000</v>
      </c>
    </row>
    <row r="13" spans="1:27" ht="31.5" x14ac:dyDescent="0.25">
      <c r="A13" s="158"/>
      <c r="B13" s="164">
        <v>9</v>
      </c>
      <c r="C13" s="165" t="s">
        <v>27</v>
      </c>
      <c r="D13" s="166" t="s">
        <v>75</v>
      </c>
      <c r="E13" s="167">
        <v>50000</v>
      </c>
      <c r="F13" s="167">
        <v>0</v>
      </c>
      <c r="G13" s="173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8">
        <v>0</v>
      </c>
      <c r="N13" s="168">
        <v>0</v>
      </c>
      <c r="O13" s="168">
        <v>0</v>
      </c>
      <c r="P13" s="169">
        <v>0</v>
      </c>
      <c r="Q13" s="169">
        <v>0</v>
      </c>
      <c r="R13" s="169">
        <v>0</v>
      </c>
      <c r="S13" s="169">
        <v>0</v>
      </c>
      <c r="T13" s="169">
        <v>0</v>
      </c>
      <c r="U13" s="169">
        <v>0</v>
      </c>
      <c r="V13" s="169">
        <v>0</v>
      </c>
      <c r="W13" s="170">
        <v>0</v>
      </c>
      <c r="X13" s="170">
        <v>0</v>
      </c>
      <c r="Y13" s="170">
        <v>0</v>
      </c>
      <c r="Z13" s="167">
        <v>0</v>
      </c>
      <c r="AA13" s="167">
        <v>50000</v>
      </c>
    </row>
    <row r="14" spans="1:27" x14ac:dyDescent="0.25">
      <c r="A14" s="158"/>
      <c r="B14" s="164">
        <v>10</v>
      </c>
      <c r="C14" s="165" t="s">
        <v>28</v>
      </c>
      <c r="D14" s="166" t="s">
        <v>29</v>
      </c>
      <c r="E14" s="167">
        <v>25000</v>
      </c>
      <c r="F14" s="167">
        <v>0</v>
      </c>
      <c r="G14" s="167">
        <v>18069.82</v>
      </c>
      <c r="H14" s="167">
        <v>0</v>
      </c>
      <c r="I14" s="168">
        <v>16232.03</v>
      </c>
      <c r="J14" s="167">
        <v>0</v>
      </c>
      <c r="K14" s="168">
        <v>12047.27</v>
      </c>
      <c r="L14" s="167">
        <v>0</v>
      </c>
      <c r="M14" s="168">
        <v>0</v>
      </c>
      <c r="N14" s="168">
        <v>0</v>
      </c>
      <c r="O14" s="168">
        <v>0</v>
      </c>
      <c r="P14" s="169">
        <v>10870.22</v>
      </c>
      <c r="Q14" s="169">
        <v>0</v>
      </c>
      <c r="R14" s="169">
        <v>0</v>
      </c>
      <c r="S14" s="169">
        <v>0</v>
      </c>
      <c r="T14" s="169">
        <v>0</v>
      </c>
      <c r="U14" s="169">
        <v>0</v>
      </c>
      <c r="V14" s="169">
        <v>0</v>
      </c>
      <c r="W14" s="170">
        <v>0</v>
      </c>
      <c r="X14" s="170">
        <v>0</v>
      </c>
      <c r="Y14" s="170">
        <v>0</v>
      </c>
      <c r="Z14" s="167">
        <v>0</v>
      </c>
      <c r="AA14" s="167">
        <v>25000</v>
      </c>
    </row>
    <row r="15" spans="1:27" x14ac:dyDescent="0.25">
      <c r="A15" s="158"/>
      <c r="B15" s="164">
        <v>11</v>
      </c>
      <c r="C15" s="165" t="s">
        <v>30</v>
      </c>
      <c r="D15" s="166" t="s">
        <v>31</v>
      </c>
      <c r="E15" s="167">
        <v>50000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8">
        <v>49351.98</v>
      </c>
      <c r="N15" s="168">
        <v>0</v>
      </c>
      <c r="O15" s="168">
        <v>0</v>
      </c>
      <c r="P15" s="169">
        <v>39220.620000000003</v>
      </c>
      <c r="Q15" s="169">
        <v>0</v>
      </c>
      <c r="R15" s="169">
        <v>0</v>
      </c>
      <c r="S15" s="169">
        <v>40416.15</v>
      </c>
      <c r="T15" s="169">
        <v>0</v>
      </c>
      <c r="U15" s="169">
        <v>0</v>
      </c>
      <c r="V15" s="169">
        <v>0</v>
      </c>
      <c r="W15" s="170">
        <v>0</v>
      </c>
      <c r="X15" s="170">
        <v>0</v>
      </c>
      <c r="Y15" s="170">
        <v>0</v>
      </c>
      <c r="Z15" s="167">
        <v>0</v>
      </c>
      <c r="AA15" s="167">
        <v>50000</v>
      </c>
    </row>
    <row r="16" spans="1:27" x14ac:dyDescent="0.25">
      <c r="A16" s="158"/>
      <c r="B16" s="164">
        <v>12</v>
      </c>
      <c r="C16" s="165" t="s">
        <v>32</v>
      </c>
      <c r="D16" s="166" t="s">
        <v>33</v>
      </c>
      <c r="E16" s="167">
        <v>50000</v>
      </c>
      <c r="F16" s="167">
        <v>0</v>
      </c>
      <c r="G16" s="167">
        <v>0</v>
      </c>
      <c r="H16" s="167">
        <v>0</v>
      </c>
      <c r="I16" s="168">
        <v>49910.04</v>
      </c>
      <c r="J16" s="167">
        <v>0</v>
      </c>
      <c r="K16" s="168">
        <v>44520.68</v>
      </c>
      <c r="L16" s="167">
        <v>0</v>
      </c>
      <c r="M16" s="168">
        <v>0</v>
      </c>
      <c r="N16" s="168">
        <v>0</v>
      </c>
      <c r="O16" s="168">
        <v>0</v>
      </c>
      <c r="P16" s="169">
        <v>34884.230000000003</v>
      </c>
      <c r="Q16" s="169">
        <v>0</v>
      </c>
      <c r="R16" s="169">
        <v>0</v>
      </c>
      <c r="S16" s="169">
        <v>28304.400000000001</v>
      </c>
      <c r="T16" s="169">
        <v>0</v>
      </c>
      <c r="U16" s="169">
        <v>0</v>
      </c>
      <c r="V16" s="169">
        <v>0</v>
      </c>
      <c r="W16" s="170">
        <v>40898.19</v>
      </c>
      <c r="X16" s="170">
        <v>0</v>
      </c>
      <c r="Y16" s="170">
        <v>0</v>
      </c>
      <c r="Z16" s="167">
        <v>0</v>
      </c>
      <c r="AA16" s="167">
        <v>50000</v>
      </c>
    </row>
    <row r="17" spans="1:27" x14ac:dyDescent="0.25">
      <c r="A17" s="158"/>
      <c r="B17" s="164">
        <v>13</v>
      </c>
      <c r="C17" s="165" t="s">
        <v>34</v>
      </c>
      <c r="D17" s="166" t="s">
        <v>35</v>
      </c>
      <c r="E17" s="167">
        <v>50000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21510.1</v>
      </c>
      <c r="L17" s="167">
        <v>0</v>
      </c>
      <c r="M17" s="168">
        <v>15688.96</v>
      </c>
      <c r="N17" s="168">
        <v>13978.75</v>
      </c>
      <c r="O17" s="168">
        <v>14975.79</v>
      </c>
      <c r="P17" s="169">
        <v>14846.79</v>
      </c>
      <c r="Q17" s="169">
        <v>14998.53</v>
      </c>
      <c r="R17" s="169">
        <v>15180.89</v>
      </c>
      <c r="S17" s="169">
        <v>14975.92</v>
      </c>
      <c r="T17" s="169">
        <v>12901.22</v>
      </c>
      <c r="U17" s="169">
        <v>14997.85</v>
      </c>
      <c r="V17" s="169">
        <v>0</v>
      </c>
      <c r="W17" s="170">
        <v>13779.11</v>
      </c>
      <c r="X17" s="170">
        <v>14906.87</v>
      </c>
      <c r="Y17" s="170">
        <v>12381.19</v>
      </c>
      <c r="Z17" s="167">
        <v>0</v>
      </c>
      <c r="AA17" s="167">
        <v>50000</v>
      </c>
    </row>
    <row r="18" spans="1:27" x14ac:dyDescent="0.25">
      <c r="A18" s="158"/>
      <c r="B18" s="164">
        <v>14</v>
      </c>
      <c r="C18" s="165" t="s">
        <v>36</v>
      </c>
      <c r="D18" s="166" t="s">
        <v>37</v>
      </c>
      <c r="E18" s="167">
        <v>50000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8">
        <v>0</v>
      </c>
      <c r="N18" s="168">
        <v>0</v>
      </c>
      <c r="O18" s="168">
        <v>0</v>
      </c>
      <c r="P18" s="169">
        <v>0</v>
      </c>
      <c r="Q18" s="169">
        <v>0</v>
      </c>
      <c r="R18" s="169">
        <v>0</v>
      </c>
      <c r="S18" s="169">
        <v>0</v>
      </c>
      <c r="T18" s="169">
        <v>0</v>
      </c>
      <c r="U18" s="169">
        <v>0</v>
      </c>
      <c r="V18" s="169">
        <v>0</v>
      </c>
      <c r="W18" s="170">
        <v>0</v>
      </c>
      <c r="X18" s="170">
        <v>0</v>
      </c>
      <c r="Y18" s="170">
        <v>0</v>
      </c>
      <c r="Z18" s="169">
        <v>50000</v>
      </c>
      <c r="AA18" s="167">
        <v>0</v>
      </c>
    </row>
    <row r="19" spans="1:27" ht="31.5" x14ac:dyDescent="0.25">
      <c r="A19" s="158"/>
      <c r="B19" s="164">
        <v>15</v>
      </c>
      <c r="C19" s="165" t="s">
        <v>38</v>
      </c>
      <c r="D19" s="166" t="s">
        <v>39</v>
      </c>
      <c r="E19" s="167">
        <v>50000</v>
      </c>
      <c r="F19" s="167">
        <v>0</v>
      </c>
      <c r="G19" s="173">
        <v>0</v>
      </c>
      <c r="H19" s="167">
        <v>0</v>
      </c>
      <c r="I19" s="168">
        <v>48640.72</v>
      </c>
      <c r="J19" s="167">
        <v>0</v>
      </c>
      <c r="K19" s="168">
        <v>49477.66</v>
      </c>
      <c r="L19" s="167">
        <v>0</v>
      </c>
      <c r="M19" s="168">
        <v>44260.3</v>
      </c>
      <c r="N19" s="168">
        <v>0</v>
      </c>
      <c r="O19" s="168">
        <v>0</v>
      </c>
      <c r="P19" s="169">
        <v>49566.84</v>
      </c>
      <c r="Q19" s="169">
        <v>0</v>
      </c>
      <c r="R19" s="169">
        <v>0</v>
      </c>
      <c r="S19" s="169">
        <v>49515.040000000001</v>
      </c>
      <c r="T19" s="169">
        <v>0</v>
      </c>
      <c r="U19" s="169">
        <v>0</v>
      </c>
      <c r="V19" s="169">
        <v>0</v>
      </c>
      <c r="W19" s="170">
        <v>48306.75</v>
      </c>
      <c r="X19" s="170">
        <v>0</v>
      </c>
      <c r="Y19" s="170">
        <v>0</v>
      </c>
      <c r="Z19" s="167">
        <v>0</v>
      </c>
      <c r="AA19" s="167">
        <v>50000</v>
      </c>
    </row>
    <row r="20" spans="1:27" ht="31.5" x14ac:dyDescent="0.25">
      <c r="A20" s="158"/>
      <c r="B20" s="164">
        <v>16</v>
      </c>
      <c r="C20" s="165" t="s">
        <v>42</v>
      </c>
      <c r="D20" s="166" t="s">
        <v>43</v>
      </c>
      <c r="E20" s="167">
        <v>50000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8">
        <v>22323.42</v>
      </c>
      <c r="N20" s="168">
        <v>0</v>
      </c>
      <c r="O20" s="168">
        <v>0</v>
      </c>
      <c r="P20" s="169">
        <v>19648.96</v>
      </c>
      <c r="Q20" s="169">
        <v>0</v>
      </c>
      <c r="R20" s="169">
        <v>0</v>
      </c>
      <c r="S20" s="169">
        <v>25427.17</v>
      </c>
      <c r="T20" s="169">
        <v>25585.17</v>
      </c>
      <c r="U20" s="169">
        <v>0</v>
      </c>
      <c r="V20" s="169">
        <v>0</v>
      </c>
      <c r="W20" s="170">
        <v>24656.33</v>
      </c>
      <c r="X20" s="170">
        <v>0</v>
      </c>
      <c r="Y20" s="170">
        <v>0</v>
      </c>
      <c r="Z20" s="167">
        <v>0</v>
      </c>
      <c r="AA20" s="167">
        <v>50000</v>
      </c>
    </row>
    <row r="21" spans="1:27" x14ac:dyDescent="0.25">
      <c r="A21" s="158"/>
      <c r="B21" s="164">
        <v>17</v>
      </c>
      <c r="C21" s="165" t="s">
        <v>44</v>
      </c>
      <c r="D21" s="166" t="s">
        <v>45</v>
      </c>
      <c r="E21" s="167">
        <v>50000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8">
        <v>0</v>
      </c>
      <c r="N21" s="168">
        <v>0</v>
      </c>
      <c r="O21" s="168">
        <v>0</v>
      </c>
      <c r="P21" s="169">
        <v>24810.1</v>
      </c>
      <c r="Q21" s="169">
        <v>0</v>
      </c>
      <c r="R21" s="169">
        <v>0</v>
      </c>
      <c r="S21" s="169">
        <v>0</v>
      </c>
      <c r="T21" s="169">
        <v>0</v>
      </c>
      <c r="U21" s="169">
        <v>0</v>
      </c>
      <c r="V21" s="169">
        <v>0</v>
      </c>
      <c r="W21" s="170">
        <v>5350.78</v>
      </c>
      <c r="X21" s="170"/>
      <c r="Y21" s="170"/>
      <c r="Z21" s="167">
        <v>0</v>
      </c>
      <c r="AA21" s="167">
        <v>50000</v>
      </c>
    </row>
    <row r="22" spans="1:27" ht="31.5" x14ac:dyDescent="0.25">
      <c r="A22" s="158"/>
      <c r="B22" s="164">
        <v>18</v>
      </c>
      <c r="C22" s="165" t="s">
        <v>46</v>
      </c>
      <c r="D22" s="166" t="s">
        <v>47</v>
      </c>
      <c r="E22" s="167">
        <v>50000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8">
        <v>0</v>
      </c>
      <c r="N22" s="168">
        <v>0</v>
      </c>
      <c r="O22" s="168">
        <v>0</v>
      </c>
      <c r="P22" s="169">
        <v>0</v>
      </c>
      <c r="Q22" s="169">
        <v>0</v>
      </c>
      <c r="R22" s="169">
        <v>0</v>
      </c>
      <c r="S22" s="169">
        <v>0</v>
      </c>
      <c r="T22" s="169">
        <v>0</v>
      </c>
      <c r="U22" s="169">
        <v>0</v>
      </c>
      <c r="V22" s="169">
        <v>0</v>
      </c>
      <c r="W22" s="170">
        <v>0</v>
      </c>
      <c r="X22" s="170">
        <v>0</v>
      </c>
      <c r="Y22" s="170">
        <v>0</v>
      </c>
      <c r="Z22" s="167">
        <v>0</v>
      </c>
      <c r="AA22" s="167">
        <v>50000</v>
      </c>
    </row>
    <row r="23" spans="1:27" ht="31.5" x14ac:dyDescent="0.25">
      <c r="A23" s="158"/>
      <c r="B23" s="164">
        <v>19</v>
      </c>
      <c r="C23" s="165" t="s">
        <v>20</v>
      </c>
      <c r="D23" s="166" t="s">
        <v>15</v>
      </c>
      <c r="E23" s="167">
        <v>50000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8">
        <v>0</v>
      </c>
      <c r="N23" s="168">
        <v>0</v>
      </c>
      <c r="O23" s="168">
        <v>0</v>
      </c>
      <c r="P23" s="169">
        <v>0</v>
      </c>
      <c r="Q23" s="169">
        <v>0</v>
      </c>
      <c r="R23" s="169">
        <v>0</v>
      </c>
      <c r="S23" s="169">
        <v>0</v>
      </c>
      <c r="T23" s="169">
        <v>0</v>
      </c>
      <c r="U23" s="169">
        <v>0</v>
      </c>
      <c r="V23" s="169">
        <v>0</v>
      </c>
      <c r="W23" s="170">
        <v>0</v>
      </c>
      <c r="X23" s="170">
        <v>0</v>
      </c>
      <c r="Y23" s="170">
        <v>0</v>
      </c>
      <c r="Z23" s="169">
        <v>50000</v>
      </c>
      <c r="AA23" s="167">
        <v>0</v>
      </c>
    </row>
    <row r="24" spans="1:27" x14ac:dyDescent="0.25">
      <c r="A24" s="174"/>
      <c r="B24" s="164">
        <v>20</v>
      </c>
      <c r="C24" s="165" t="s">
        <v>53</v>
      </c>
      <c r="D24" s="166" t="s">
        <v>52</v>
      </c>
      <c r="E24" s="167">
        <v>50000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8">
        <v>0</v>
      </c>
      <c r="N24" s="168">
        <v>0</v>
      </c>
      <c r="O24" s="168">
        <v>0</v>
      </c>
      <c r="P24" s="169">
        <v>0</v>
      </c>
      <c r="Q24" s="169">
        <v>0</v>
      </c>
      <c r="R24" s="169">
        <v>0</v>
      </c>
      <c r="S24" s="169">
        <v>0</v>
      </c>
      <c r="T24" s="169">
        <v>0</v>
      </c>
      <c r="U24" s="169">
        <v>0</v>
      </c>
      <c r="V24" s="169">
        <v>0</v>
      </c>
      <c r="W24" s="170">
        <v>0</v>
      </c>
      <c r="X24" s="170">
        <v>0</v>
      </c>
      <c r="Y24" s="170">
        <v>0</v>
      </c>
      <c r="Z24" s="169">
        <v>50000</v>
      </c>
      <c r="AA24" s="167">
        <v>0</v>
      </c>
    </row>
    <row r="25" spans="1:27" x14ac:dyDescent="0.25">
      <c r="A25" s="158"/>
      <c r="B25" s="164">
        <v>21</v>
      </c>
      <c r="C25" s="165" t="s">
        <v>62</v>
      </c>
      <c r="D25" s="166" t="s">
        <v>63</v>
      </c>
      <c r="E25" s="175">
        <v>50000</v>
      </c>
      <c r="F25" s="175">
        <v>0</v>
      </c>
      <c r="G25" s="175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76">
        <v>0</v>
      </c>
      <c r="N25" s="176">
        <v>0</v>
      </c>
      <c r="O25" s="176">
        <v>0</v>
      </c>
      <c r="P25" s="169">
        <v>0</v>
      </c>
      <c r="Q25" s="169">
        <v>0</v>
      </c>
      <c r="R25" s="169">
        <v>0</v>
      </c>
      <c r="S25" s="177">
        <v>14998.45</v>
      </c>
      <c r="T25" s="177">
        <v>0</v>
      </c>
      <c r="U25" s="177">
        <v>0</v>
      </c>
      <c r="V25" s="177">
        <v>0</v>
      </c>
      <c r="W25" s="178">
        <v>18536.009999999998</v>
      </c>
      <c r="X25" s="178">
        <v>0</v>
      </c>
      <c r="Y25" s="178">
        <v>0</v>
      </c>
      <c r="Z25" s="175">
        <v>0</v>
      </c>
      <c r="AA25" s="175">
        <v>50000</v>
      </c>
    </row>
    <row r="26" spans="1:27" x14ac:dyDescent="0.25">
      <c r="A26" s="158"/>
      <c r="B26" s="164">
        <v>22</v>
      </c>
      <c r="C26" s="165" t="s">
        <v>65</v>
      </c>
      <c r="D26" s="166" t="s">
        <v>10</v>
      </c>
      <c r="E26" s="167">
        <v>25000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8">
        <v>0</v>
      </c>
      <c r="N26" s="168">
        <v>0</v>
      </c>
      <c r="O26" s="168">
        <v>0</v>
      </c>
      <c r="P26" s="169">
        <v>0</v>
      </c>
      <c r="Q26" s="169">
        <v>0</v>
      </c>
      <c r="R26" s="169">
        <v>0</v>
      </c>
      <c r="S26" s="169">
        <v>0</v>
      </c>
      <c r="T26" s="169">
        <v>0</v>
      </c>
      <c r="U26" s="169">
        <v>0</v>
      </c>
      <c r="V26" s="169">
        <v>0</v>
      </c>
      <c r="W26" s="170">
        <v>6867.68</v>
      </c>
      <c r="X26" s="170">
        <v>14363.12</v>
      </c>
      <c r="Y26" s="170">
        <v>0</v>
      </c>
      <c r="Z26" s="167">
        <v>0</v>
      </c>
      <c r="AA26" s="167">
        <v>25000</v>
      </c>
    </row>
    <row r="27" spans="1:27" x14ac:dyDescent="0.25">
      <c r="A27" s="158"/>
      <c r="B27" s="164">
        <v>23</v>
      </c>
      <c r="C27" s="165" t="s">
        <v>53</v>
      </c>
      <c r="D27" s="166" t="s">
        <v>37</v>
      </c>
      <c r="E27" s="175">
        <v>50000</v>
      </c>
      <c r="F27" s="175">
        <v>0</v>
      </c>
      <c r="G27" s="175">
        <v>0</v>
      </c>
      <c r="H27" s="175">
        <v>0</v>
      </c>
      <c r="I27" s="175">
        <v>0</v>
      </c>
      <c r="J27" s="175">
        <v>0</v>
      </c>
      <c r="K27" s="179">
        <v>0</v>
      </c>
      <c r="L27" s="167"/>
      <c r="M27" s="168">
        <v>0</v>
      </c>
      <c r="N27" s="168">
        <v>0</v>
      </c>
      <c r="O27" s="168">
        <v>0</v>
      </c>
      <c r="P27" s="169">
        <v>0</v>
      </c>
      <c r="Q27" s="169">
        <v>0</v>
      </c>
      <c r="R27" s="180">
        <v>0</v>
      </c>
      <c r="S27" s="181">
        <v>0</v>
      </c>
      <c r="T27" s="181">
        <v>0</v>
      </c>
      <c r="U27" s="181">
        <v>0</v>
      </c>
      <c r="V27" s="181">
        <v>0</v>
      </c>
      <c r="W27" s="182">
        <v>0</v>
      </c>
      <c r="X27" s="182">
        <v>0</v>
      </c>
      <c r="Y27" s="182">
        <v>0</v>
      </c>
      <c r="Z27" s="175">
        <v>0</v>
      </c>
      <c r="AA27" s="175">
        <v>50000</v>
      </c>
    </row>
    <row r="28" spans="1:27" ht="31.5" x14ac:dyDescent="0.25">
      <c r="A28" s="158"/>
      <c r="B28" s="164">
        <v>24</v>
      </c>
      <c r="C28" s="165" t="s">
        <v>36</v>
      </c>
      <c r="D28" s="166" t="s">
        <v>15</v>
      </c>
      <c r="E28" s="175">
        <v>50000</v>
      </c>
      <c r="F28" s="175">
        <v>0</v>
      </c>
      <c r="G28" s="175">
        <v>0</v>
      </c>
      <c r="H28" s="175">
        <v>0</v>
      </c>
      <c r="I28" s="175">
        <v>0</v>
      </c>
      <c r="J28" s="175">
        <v>0</v>
      </c>
      <c r="K28" s="179">
        <v>0</v>
      </c>
      <c r="L28" s="167">
        <v>0</v>
      </c>
      <c r="M28" s="168">
        <v>0</v>
      </c>
      <c r="N28" s="168">
        <v>0</v>
      </c>
      <c r="O28" s="168">
        <v>0</v>
      </c>
      <c r="P28" s="169">
        <v>0</v>
      </c>
      <c r="Q28" s="169">
        <v>0</v>
      </c>
      <c r="R28" s="180">
        <v>0</v>
      </c>
      <c r="S28" s="181">
        <v>0</v>
      </c>
      <c r="T28" s="181">
        <v>0</v>
      </c>
      <c r="U28" s="181">
        <v>0</v>
      </c>
      <c r="V28" s="181">
        <v>0</v>
      </c>
      <c r="W28" s="182">
        <v>0</v>
      </c>
      <c r="X28" s="182">
        <v>0</v>
      </c>
      <c r="Y28" s="182">
        <v>0</v>
      </c>
      <c r="Z28" s="175">
        <v>0</v>
      </c>
      <c r="AA28" s="175">
        <v>50000</v>
      </c>
    </row>
    <row r="29" spans="1:27" x14ac:dyDescent="0.25">
      <c r="A29" s="158"/>
      <c r="B29" s="165">
        <v>25</v>
      </c>
      <c r="C29" s="165" t="s">
        <v>74</v>
      </c>
      <c r="D29" s="166" t="s">
        <v>52</v>
      </c>
      <c r="E29" s="175">
        <v>50000</v>
      </c>
      <c r="F29" s="175">
        <v>0</v>
      </c>
      <c r="G29" s="175">
        <v>0</v>
      </c>
      <c r="H29" s="175">
        <v>0</v>
      </c>
      <c r="I29" s="175">
        <v>0</v>
      </c>
      <c r="J29" s="175">
        <v>0</v>
      </c>
      <c r="K29" s="179">
        <v>0</v>
      </c>
      <c r="L29" s="167">
        <v>0</v>
      </c>
      <c r="M29" s="168">
        <v>0</v>
      </c>
      <c r="N29" s="168">
        <v>0</v>
      </c>
      <c r="O29" s="168">
        <v>0</v>
      </c>
      <c r="P29" s="169">
        <v>0</v>
      </c>
      <c r="Q29" s="169">
        <v>0</v>
      </c>
      <c r="R29" s="180">
        <v>0</v>
      </c>
      <c r="S29" s="169">
        <v>0</v>
      </c>
      <c r="T29" s="169">
        <v>0</v>
      </c>
      <c r="U29" s="180">
        <v>0</v>
      </c>
      <c r="V29" s="180">
        <v>0</v>
      </c>
      <c r="W29" s="182">
        <v>0</v>
      </c>
      <c r="X29" s="182">
        <v>0</v>
      </c>
      <c r="Y29" s="182">
        <v>0</v>
      </c>
      <c r="Z29" s="175">
        <v>0</v>
      </c>
      <c r="AA29" s="175">
        <v>50000</v>
      </c>
    </row>
    <row r="30" spans="1:27" x14ac:dyDescent="0.25">
      <c r="A30" s="158"/>
      <c r="B30" s="158"/>
      <c r="C30" s="158"/>
      <c r="D30" s="183" t="s">
        <v>51</v>
      </c>
      <c r="E30" s="48">
        <f>SUM(E5:E29)</f>
        <v>1180000</v>
      </c>
      <c r="F30" s="48">
        <f>SUM(F5:F29)</f>
        <v>10000</v>
      </c>
      <c r="G30" s="48">
        <f>SUM(G5:G29)</f>
        <v>137061.59</v>
      </c>
      <c r="H30" s="48">
        <f>SUM(H5:H29)</f>
        <v>74006.429999999993</v>
      </c>
      <c r="I30" s="48">
        <f>SUM(I11:I29)</f>
        <v>114782.79000000001</v>
      </c>
      <c r="J30" s="48">
        <f>SUM(J11:J29)</f>
        <v>0</v>
      </c>
      <c r="K30" s="149">
        <f>SUM(K10:L29)</f>
        <v>162129.55000000002</v>
      </c>
      <c r="L30" s="150"/>
      <c r="M30" s="148">
        <f>SUM(M5:O29)</f>
        <v>349854.39999999997</v>
      </c>
      <c r="N30" s="148"/>
      <c r="O30" s="148"/>
      <c r="P30" s="149">
        <f>SUM(P5:R29)</f>
        <v>437799.38000000006</v>
      </c>
      <c r="Q30" s="153"/>
      <c r="R30" s="150"/>
      <c r="S30" s="148">
        <f>SUM(S5:V29)</f>
        <v>552994.79999999993</v>
      </c>
      <c r="T30" s="148"/>
      <c r="U30" s="148"/>
      <c r="V30" s="148"/>
      <c r="W30" s="149">
        <f>SUM(W5:Y29)</f>
        <v>491673.38000000006</v>
      </c>
      <c r="X30" s="153"/>
      <c r="Y30" s="150"/>
      <c r="Z30" s="184">
        <f>SUM(Z5:Z29)</f>
        <v>150000</v>
      </c>
      <c r="AA30" s="185">
        <f>SUM(AA5:AA29)</f>
        <v>1040000</v>
      </c>
    </row>
    <row r="31" spans="1:27" x14ac:dyDescent="0.25">
      <c r="A31" s="158"/>
      <c r="I31" s="186"/>
      <c r="J31" s="186"/>
    </row>
    <row r="32" spans="1:27" x14ac:dyDescent="0.25">
      <c r="I32" s="158"/>
      <c r="J32" s="158"/>
    </row>
  </sheetData>
  <mergeCells count="9">
    <mergeCell ref="I31:J31"/>
    <mergeCell ref="A1:AA1"/>
    <mergeCell ref="C2:AA2"/>
    <mergeCell ref="C3:AA3"/>
    <mergeCell ref="K30:L30"/>
    <mergeCell ref="M30:O30"/>
    <mergeCell ref="P30:R30"/>
    <mergeCell ref="S30:V30"/>
    <mergeCell ref="W30:Y3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Enero25</vt:lpstr>
      <vt:lpstr>Febrero25</vt:lpstr>
      <vt:lpstr>Marzo25</vt:lpstr>
      <vt:lpstr>Abril25</vt:lpstr>
      <vt:lpstr>Mayo25</vt:lpstr>
      <vt:lpstr>Junio25</vt:lpstr>
      <vt:lpstr>Julio25</vt:lpstr>
      <vt:lpstr>Agosto25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Villalpando Valladares Beatriz</dc:creator>
  <cp:lastModifiedBy>Cano Maldonado Jair Benjamin</cp:lastModifiedBy>
  <dcterms:created xsi:type="dcterms:W3CDTF">2023-01-11T20:30:39Z</dcterms:created>
  <dcterms:modified xsi:type="dcterms:W3CDTF">2025-09-09T18:32:35Z</dcterms:modified>
</cp:coreProperties>
</file>