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115" windowHeight="4695" activeTab="3"/>
  </bookViews>
  <sheets>
    <sheet name="Enero25" sheetId="1" r:id="rId1"/>
    <sheet name="Febrero25" sheetId="4" r:id="rId2"/>
    <sheet name="Marzo25" sheetId="5" r:id="rId3"/>
    <sheet name="Abril25" sheetId="6" r:id="rId4"/>
  </sheets>
  <definedNames>
    <definedName name="_xlnm._FilterDatabase" localSheetId="0" hidden="1">Enero25!$B$4:$H$4</definedName>
    <definedName name="_xlnm._FilterDatabase" localSheetId="1" hidden="1">Febrero25!$B$4:$H$4</definedName>
  </definedNames>
  <calcPr calcId="145621"/>
</workbook>
</file>

<file path=xl/calcChain.xml><?xml version="1.0" encoding="utf-8"?>
<calcChain xmlns="http://schemas.openxmlformats.org/spreadsheetml/2006/main">
  <c r="L27" i="6" l="1"/>
  <c r="N26" i="6"/>
  <c r="M26" i="6"/>
  <c r="J26" i="6"/>
  <c r="I26" i="6"/>
  <c r="H26" i="6"/>
  <c r="G26" i="6"/>
  <c r="F26" i="6"/>
  <c r="E26" i="6"/>
  <c r="E27" i="5" l="1"/>
  <c r="F27" i="5"/>
  <c r="G27" i="5"/>
  <c r="H27" i="5"/>
  <c r="I27" i="5"/>
  <c r="J27" i="5"/>
  <c r="I28" i="5" s="1"/>
  <c r="K27" i="5"/>
  <c r="L27" i="5"/>
  <c r="D31" i="4" l="1"/>
  <c r="G31" i="4"/>
  <c r="H31" i="4"/>
  <c r="H31" i="1" l="1"/>
  <c r="G31" i="1"/>
  <c r="F31" i="1" l="1"/>
  <c r="D31" i="1" l="1"/>
</calcChain>
</file>

<file path=xl/sharedStrings.xml><?xml version="1.0" encoding="utf-8"?>
<sst xmlns="http://schemas.openxmlformats.org/spreadsheetml/2006/main" count="222" uniqueCount="65">
  <si>
    <t>MUNICIPIO DE GUADALAJARA</t>
  </si>
  <si>
    <t>NOMBRE</t>
  </si>
  <si>
    <t>DEPENDENCIA</t>
  </si>
  <si>
    <t>ASIGNACIÓN INICIAL</t>
  </si>
  <si>
    <t>INCREMENTO</t>
  </si>
  <si>
    <t>REPOSICIÓN</t>
  </si>
  <si>
    <t>COMPROBACIÓN</t>
  </si>
  <si>
    <t>SALDO</t>
  </si>
  <si>
    <t>COORDINACIÓN GENERAL DE GESTION INTEGRAL DE LA CIUDAD</t>
  </si>
  <si>
    <t>GERONIMO ANGUIANO RUIZ</t>
  </si>
  <si>
    <t>CONTRALORIA CIUDADANA</t>
  </si>
  <si>
    <t>TESORERIA MUNICIPAL</t>
  </si>
  <si>
    <t>SECRETARIA GENERAL</t>
  </si>
  <si>
    <t>COORDINACIÓN GENERAL DE DESARROLLO ECONOMICO</t>
  </si>
  <si>
    <t>TOTAL=</t>
  </si>
  <si>
    <t>COORDINACIÓN GENERAL DE CONSTRUCCION DE COMUNIDAD</t>
  </si>
  <si>
    <t>SAUL ARMANDO SAENZ MIRANDA</t>
  </si>
  <si>
    <t>J JESUS SALAZAR LUNA</t>
  </si>
  <si>
    <t>MAXIMILIANO VELAZQUEZ GARCIA</t>
  </si>
  <si>
    <t>MARIA GUADALUPE CARDENAS JIMENEZ</t>
  </si>
  <si>
    <t>OLGA GEORGINA GALAZ GARCIA</t>
  </si>
  <si>
    <t>LUIS GUILLERMO GUZMAN RAMIREZ</t>
  </si>
  <si>
    <t>MARTHA LILIANA TORRES HERNANDEZ</t>
  </si>
  <si>
    <t>MARIA ALEJANDRA BAÑUELOS GODÍNEZ</t>
  </si>
  <si>
    <t>FONDOS REVOLVENTES ENERO DE 2025</t>
  </si>
  <si>
    <t>KATIA GABRIELA ZUÑIGA SALCEDO</t>
  </si>
  <si>
    <t>COORDINACION GENERAL DE ADMINISTRACION E INNOVACION GUBERNAMENTAL</t>
  </si>
  <si>
    <t>ALIUSKA CARDONA JARROSAY</t>
  </si>
  <si>
    <t>LUZ ELBA CAMACHO ANGEL</t>
  </si>
  <si>
    <t>SINDICATURA</t>
  </si>
  <si>
    <t>ALTAYRA MONSERRAT MENA TORRES</t>
  </si>
  <si>
    <t>COORDINACION GENERAL DE SERVICIOS MUNICIPALES</t>
  </si>
  <si>
    <t>LUIS RAUL GONZALEZ LAGUNA</t>
  </si>
  <si>
    <t>COORDINACION GENERAL CUIDEMOS GUADALAJARA</t>
  </si>
  <si>
    <t xml:space="preserve">BEATRIZ GONZALEZ OCHOA </t>
  </si>
  <si>
    <t>SECRETARIA PARTICULAR</t>
  </si>
  <si>
    <t>SHEILA GUADALUPE DE MIGUEL SALCEDO</t>
  </si>
  <si>
    <t xml:space="preserve">OFICINA EJECUTIVA DE PRESIDENCIA </t>
  </si>
  <si>
    <t>VICTOR MANUEL NUÑEZ FRANCO</t>
  </si>
  <si>
    <t>COMISARIA DE SEGURIDAD CIUDADANA DE GUADALAJARA</t>
  </si>
  <si>
    <t>IVON ALEJANDRA DIAZ RAMIREZ</t>
  </si>
  <si>
    <t xml:space="preserve">JEFATURA DE GABINETE </t>
  </si>
  <si>
    <t>LAURA BERENICE NUÑO RAMIREZ</t>
  </si>
  <si>
    <t>COORDINACION GENERAL DE ANALISIS Y COMUNICACIÓN ESTRATEGICA</t>
  </si>
  <si>
    <t>ALEXIA LIBERTAD FLORES BARRERA</t>
  </si>
  <si>
    <t>CONSEJERIA JURIDICA</t>
  </si>
  <si>
    <t xml:space="preserve">MARIO ALBERTO ESPINOZA ZARAGOZA </t>
  </si>
  <si>
    <t>COORDINACION GENERAL DE COMBATE A LA DESIGUALDAD</t>
  </si>
  <si>
    <t xml:space="preserve">$32,037.37
</t>
  </si>
  <si>
    <t xml:space="preserve">$31,651.96
</t>
  </si>
  <si>
    <t>FONDOS REVOLVENTES FEBRERO DE 2025</t>
  </si>
  <si>
    <t>TOTAL</t>
  </si>
  <si>
    <t>SUPERINTENDENCIA DEL CENTRO HISTORICO</t>
  </si>
  <si>
    <t>CRISTOPHER EVEREST VALADEZ</t>
  </si>
  <si>
    <t>REPOSICIÓN 2 MARZO</t>
  </si>
  <si>
    <t>REPOSICIÓN 1 MARZO</t>
  </si>
  <si>
    <t>REPOSICIÓN FEBRERO</t>
  </si>
  <si>
    <t>REPOSICIÓN ENERO</t>
  </si>
  <si>
    <t>FONDOS REVOLVENTES MARZO DE 2025</t>
  </si>
  <si>
    <t>|</t>
  </si>
  <si>
    <t>REPOSICION 1 ABRIL</t>
  </si>
  <si>
    <t>REPOSICION 2 ABRIL</t>
  </si>
  <si>
    <t>MONICA JAQUELINE CAMACHO SOTO</t>
  </si>
  <si>
    <t>JEFATURA DE GABINETE</t>
  </si>
  <si>
    <t>FONDOS REVOLVENTES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</si>
</sst>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1"/>
      <color theme="1"/>
      <name val="Calibri"/>
      <family val="2"/>
      <scheme val="minor"/>
    </font>
    <font>
      <b/>
      <sz val="12"/>
      <color theme="1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44" fontId="2" fillId="0" borderId="0" xfId="2" applyFo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4" fontId="4" fillId="2" borderId="2" xfId="2" applyFont="1" applyFill="1" applyBorder="1" applyAlignment="1">
      <alignment vertical="center"/>
    </xf>
    <xf numFmtId="4" fontId="4" fillId="2" borderId="2" xfId="0" applyNumberFormat="1" applyFont="1" applyFill="1" applyBorder="1" applyAlignment="1">
      <alignment horizontal="center"/>
    </xf>
    <xf numFmtId="44" fontId="4" fillId="2" borderId="2" xfId="2" applyFont="1" applyFill="1" applyBorder="1" applyAlignment="1">
      <alignment horizontal="center"/>
    </xf>
    <xf numFmtId="0" fontId="4" fillId="0" borderId="0" xfId="0" applyFont="1"/>
    <xf numFmtId="44" fontId="2" fillId="0" borderId="4" xfId="2" applyFont="1" applyBorder="1" applyAlignment="1"/>
    <xf numFmtId="44" fontId="2" fillId="0" borderId="3" xfId="2" applyFont="1" applyBorder="1" applyAlignment="1"/>
    <xf numFmtId="44" fontId="2" fillId="0" borderId="5" xfId="2" applyFont="1" applyBorder="1" applyAlignment="1"/>
    <xf numFmtId="44" fontId="2" fillId="3" borderId="4" xfId="2" applyFont="1" applyFill="1" applyBorder="1" applyAlignment="1">
      <alignment vertical="center" wrapText="1"/>
    </xf>
    <xf numFmtId="44" fontId="2" fillId="3" borderId="5" xfId="2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44" fontId="2" fillId="3" borderId="2" xfId="2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44" fontId="2" fillId="0" borderId="2" xfId="2" applyFont="1" applyBorder="1" applyAlignment="1">
      <alignment horizontal="center"/>
    </xf>
    <xf numFmtId="44" fontId="2" fillId="3" borderId="2" xfId="2" applyNumberFormat="1" applyFont="1" applyFill="1" applyBorder="1" applyAlignment="1">
      <alignment horizontal="center" vertical="center"/>
    </xf>
    <xf numFmtId="44" fontId="2" fillId="3" borderId="2" xfId="2" applyFont="1" applyFill="1" applyBorder="1" applyAlignment="1">
      <alignment horizontal="center" vertical="center" wrapText="1"/>
    </xf>
    <xf numFmtId="44" fontId="2" fillId="0" borderId="2" xfId="0" applyNumberFormat="1" applyFont="1" applyBorder="1" applyAlignment="1">
      <alignment horizontal="center"/>
    </xf>
    <xf numFmtId="4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43" fontId="4" fillId="2" borderId="2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0" borderId="0" xfId="0" applyFont="1" applyAlignment="1"/>
    <xf numFmtId="0" fontId="4" fillId="3" borderId="2" xfId="0" applyFont="1" applyFill="1" applyBorder="1" applyAlignment="1">
      <alignment horizontal="center" vertical="center" wrapText="1"/>
    </xf>
    <xf numFmtId="44" fontId="2" fillId="0" borderId="4" xfId="2" applyFont="1" applyBorder="1" applyAlignment="1">
      <alignment horizontal="center" wrapText="1"/>
    </xf>
    <xf numFmtId="44" fontId="2" fillId="0" borderId="3" xfId="2" applyFont="1" applyBorder="1" applyAlignment="1">
      <alignment horizontal="center" wrapText="1"/>
    </xf>
    <xf numFmtId="44" fontId="2" fillId="0" borderId="0" xfId="0" applyNumberFormat="1" applyFont="1"/>
    <xf numFmtId="8" fontId="4" fillId="2" borderId="2" xfId="2" applyNumberFormat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4" fillId="4" borderId="8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44" fontId="4" fillId="4" borderId="4" xfId="2" applyFont="1" applyFill="1" applyBorder="1" applyAlignment="1">
      <alignment vertical="center"/>
    </xf>
    <xf numFmtId="4" fontId="4" fillId="4" borderId="4" xfId="0" applyNumberFormat="1" applyFont="1" applyFill="1" applyBorder="1" applyAlignment="1">
      <alignment horizontal="center"/>
    </xf>
    <xf numFmtId="44" fontId="4" fillId="4" borderId="4" xfId="2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44" fontId="1" fillId="0" borderId="2" xfId="2" applyFont="1" applyBorder="1"/>
    <xf numFmtId="0" fontId="1" fillId="0" borderId="2" xfId="0" applyFont="1" applyBorder="1"/>
    <xf numFmtId="44" fontId="1" fillId="0" borderId="2" xfId="2" applyFont="1" applyBorder="1" applyAlignment="1">
      <alignment horizontal="right"/>
    </xf>
    <xf numFmtId="44" fontId="1" fillId="0" borderId="2" xfId="2" applyFont="1" applyBorder="1" applyAlignment="1">
      <alignment wrapText="1"/>
    </xf>
    <xf numFmtId="44" fontId="1" fillId="0" borderId="2" xfId="2" applyFont="1" applyFill="1" applyBorder="1"/>
    <xf numFmtId="44" fontId="1" fillId="0" borderId="0" xfId="2" applyFont="1" applyFill="1"/>
    <xf numFmtId="0" fontId="1" fillId="0" borderId="7" xfId="0" applyFont="1" applyBorder="1"/>
    <xf numFmtId="0" fontId="1" fillId="2" borderId="5" xfId="0" applyFont="1" applyFill="1" applyBorder="1" applyAlignment="1">
      <alignment horizontal="right"/>
    </xf>
    <xf numFmtId="44" fontId="1" fillId="2" borderId="5" xfId="0" applyNumberFormat="1" applyFont="1" applyFill="1" applyBorder="1"/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4" fontId="2" fillId="3" borderId="4" xfId="2" applyFont="1" applyFill="1" applyBorder="1" applyAlignment="1">
      <alignment horizontal="center" vertical="center"/>
    </xf>
    <xf numFmtId="44" fontId="2" fillId="3" borderId="5" xfId="2" applyFont="1" applyFill="1" applyBorder="1" applyAlignment="1">
      <alignment horizontal="center" vertical="center"/>
    </xf>
    <xf numFmtId="44" fontId="2" fillId="3" borderId="3" xfId="2" applyFont="1" applyFill="1" applyBorder="1" applyAlignment="1">
      <alignment horizontal="center" vertical="center"/>
    </xf>
    <xf numFmtId="44" fontId="2" fillId="3" borderId="4" xfId="1" applyNumberFormat="1" applyFont="1" applyFill="1" applyBorder="1" applyAlignment="1">
      <alignment horizontal="center" vertical="center"/>
    </xf>
    <xf numFmtId="44" fontId="2" fillId="3" borderId="5" xfId="1" applyNumberFormat="1" applyFont="1" applyFill="1" applyBorder="1" applyAlignment="1">
      <alignment horizontal="center" vertical="center"/>
    </xf>
    <xf numFmtId="44" fontId="2" fillId="0" borderId="4" xfId="2" applyFont="1" applyBorder="1" applyAlignment="1">
      <alignment horizontal="center"/>
    </xf>
    <xf numFmtId="44" fontId="2" fillId="0" borderId="5" xfId="2" applyFont="1" applyBorder="1" applyAlignment="1">
      <alignment horizontal="center"/>
    </xf>
    <xf numFmtId="44" fontId="2" fillId="3" borderId="4" xfId="2" applyFont="1" applyFill="1" applyBorder="1" applyAlignment="1">
      <alignment horizontal="center" vertical="center" wrapText="1"/>
    </xf>
    <xf numFmtId="44" fontId="2" fillId="3" borderId="3" xfId="2" applyFont="1" applyFill="1" applyBorder="1" applyAlignment="1">
      <alignment horizontal="center" vertical="center" wrapText="1"/>
    </xf>
    <xf numFmtId="44" fontId="2" fillId="3" borderId="5" xfId="2" applyFont="1" applyFill="1" applyBorder="1" applyAlignment="1">
      <alignment horizontal="center" vertical="center" wrapText="1"/>
    </xf>
    <xf numFmtId="43" fontId="2" fillId="3" borderId="4" xfId="1" applyFont="1" applyFill="1" applyBorder="1" applyAlignment="1">
      <alignment horizontal="center" vertical="center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4" fontId="2" fillId="0" borderId="4" xfId="0" applyNumberFormat="1" applyFont="1" applyBorder="1" applyAlignment="1">
      <alignment horizontal="center"/>
    </xf>
    <xf numFmtId="44" fontId="2" fillId="0" borderId="3" xfId="0" applyNumberFormat="1" applyFont="1" applyBorder="1" applyAlignment="1">
      <alignment horizontal="center"/>
    </xf>
    <xf numFmtId="44" fontId="2" fillId="0" borderId="5" xfId="0" applyNumberFormat="1" applyFont="1" applyBorder="1" applyAlignment="1">
      <alignment horizontal="center"/>
    </xf>
    <xf numFmtId="44" fontId="2" fillId="3" borderId="4" xfId="2" applyNumberFormat="1" applyFont="1" applyFill="1" applyBorder="1" applyAlignment="1">
      <alignment horizontal="center" vertical="center"/>
    </xf>
    <xf numFmtId="44" fontId="2" fillId="3" borderId="5" xfId="2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4" fontId="2" fillId="0" borderId="4" xfId="2" applyNumberFormat="1" applyFont="1" applyBorder="1" applyAlignment="1">
      <alignment horizontal="center" wrapText="1"/>
    </xf>
    <xf numFmtId="44" fontId="2" fillId="0" borderId="5" xfId="2" applyNumberFormat="1" applyFont="1" applyBorder="1" applyAlignment="1">
      <alignment horizontal="center" wrapText="1"/>
    </xf>
    <xf numFmtId="44" fontId="1" fillId="2" borderId="1" xfId="2" applyFont="1" applyFill="1" applyBorder="1" applyAlignment="1">
      <alignment horizontal="center" vertical="center"/>
    </xf>
    <xf numFmtId="44" fontId="1" fillId="2" borderId="6" xfId="2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44" fontId="1" fillId="0" borderId="2" xfId="0" applyNumberFormat="1" applyFont="1" applyBorder="1"/>
    <xf numFmtId="44" fontId="1" fillId="0" borderId="5" xfId="2" applyFont="1" applyBorder="1"/>
    <xf numFmtId="0" fontId="1" fillId="0" borderId="5" xfId="0" applyFont="1" applyBorder="1"/>
    <xf numFmtId="44" fontId="4" fillId="2" borderId="5" xfId="0" applyNumberFormat="1" applyFont="1" applyFill="1" applyBorder="1"/>
    <xf numFmtId="44" fontId="4" fillId="2" borderId="2" xfId="0" applyNumberFormat="1" applyFont="1" applyFill="1" applyBorder="1"/>
    <xf numFmtId="44" fontId="1" fillId="0" borderId="0" xfId="2" applyFont="1" applyFill="1" applyBorder="1" applyAlignment="1">
      <alignment horizontal="center" vertical="center"/>
    </xf>
    <xf numFmtId="44" fontId="1" fillId="2" borderId="2" xfId="2" applyFont="1" applyFill="1" applyBorder="1" applyAlignment="1">
      <alignment horizontal="right" vertical="center"/>
    </xf>
    <xf numFmtId="44" fontId="4" fillId="2" borderId="2" xfId="2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66675</xdr:rowOff>
    </xdr:from>
    <xdr:to>
      <xdr:col>2</xdr:col>
      <xdr:colOff>304801</xdr:colOff>
      <xdr:row>1</xdr:row>
      <xdr:rowOff>3982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66675"/>
          <a:ext cx="3086100" cy="1404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66675</xdr:rowOff>
    </xdr:from>
    <xdr:to>
      <xdr:col>2</xdr:col>
      <xdr:colOff>304801</xdr:colOff>
      <xdr:row>1</xdr:row>
      <xdr:rowOff>3982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66675"/>
          <a:ext cx="3086100" cy="14136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2800350</xdr:colOff>
      <xdr:row>0</xdr:row>
      <xdr:rowOff>1470832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7150"/>
          <a:ext cx="3086100" cy="1413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sqref="A1:XFD1"/>
    </sheetView>
  </sheetViews>
  <sheetFormatPr baseColWidth="10" defaultRowHeight="15.75" x14ac:dyDescent="0.25"/>
  <cols>
    <col min="1" max="1" width="6.85546875" style="1" customWidth="1"/>
    <col min="2" max="2" width="36.5703125" style="1" customWidth="1"/>
    <col min="3" max="3" width="41.42578125" style="1" customWidth="1"/>
    <col min="4" max="4" width="27.85546875" style="2" bestFit="1" customWidth="1"/>
    <col min="5" max="5" width="20.140625" style="1" bestFit="1" customWidth="1"/>
    <col min="6" max="6" width="18.85546875" style="1" bestFit="1" customWidth="1"/>
    <col min="7" max="7" width="24" style="1" bestFit="1" customWidth="1"/>
    <col min="8" max="8" width="16.85546875" style="2" bestFit="1" customWidth="1"/>
    <col min="9" max="16384" width="11.42578125" style="1"/>
  </cols>
  <sheetData>
    <row r="1" spans="1:9" ht="116.25" customHeight="1" x14ac:dyDescent="0.25">
      <c r="A1" s="52"/>
      <c r="B1" s="52"/>
      <c r="C1" s="52"/>
      <c r="D1" s="52"/>
      <c r="E1" s="52"/>
      <c r="F1" s="52"/>
      <c r="G1" s="52"/>
      <c r="H1" s="52"/>
      <c r="I1" s="27"/>
    </row>
    <row r="2" spans="1:9" x14ac:dyDescent="0.25">
      <c r="B2" s="69" t="s">
        <v>0</v>
      </c>
      <c r="C2" s="69"/>
      <c r="D2" s="69"/>
      <c r="E2" s="69"/>
      <c r="F2" s="69"/>
      <c r="G2" s="69"/>
      <c r="H2" s="69"/>
    </row>
    <row r="3" spans="1:9" x14ac:dyDescent="0.25">
      <c r="B3" s="69" t="s">
        <v>24</v>
      </c>
      <c r="C3" s="69"/>
      <c r="D3" s="69"/>
      <c r="E3" s="69"/>
      <c r="F3" s="69"/>
      <c r="G3" s="69"/>
      <c r="H3" s="69"/>
    </row>
    <row r="4" spans="1:9" x14ac:dyDescent="0.25">
      <c r="B4" s="3" t="s">
        <v>1</v>
      </c>
      <c r="C4" s="4" t="s">
        <v>2</v>
      </c>
      <c r="D4" s="5" t="s">
        <v>3</v>
      </c>
      <c r="E4" s="6" t="s">
        <v>4</v>
      </c>
      <c r="F4" s="6" t="s">
        <v>5</v>
      </c>
      <c r="G4" s="6" t="s">
        <v>6</v>
      </c>
      <c r="H4" s="7" t="s">
        <v>7</v>
      </c>
    </row>
    <row r="5" spans="1:9" s="8" customFormat="1" ht="27.95" customHeight="1" x14ac:dyDescent="0.25">
      <c r="A5" s="53">
        <v>1</v>
      </c>
      <c r="B5" s="71" t="s">
        <v>16</v>
      </c>
      <c r="C5" s="71" t="s">
        <v>11</v>
      </c>
      <c r="D5" s="56">
        <v>50000</v>
      </c>
      <c r="E5" s="59">
        <v>10000</v>
      </c>
      <c r="F5" s="61"/>
      <c r="G5" s="76"/>
      <c r="H5" s="56">
        <v>60000</v>
      </c>
    </row>
    <row r="6" spans="1:9" s="8" customFormat="1" ht="27.95" customHeight="1" x14ac:dyDescent="0.25">
      <c r="A6" s="54"/>
      <c r="B6" s="72"/>
      <c r="C6" s="72"/>
      <c r="D6" s="57"/>
      <c r="E6" s="60"/>
      <c r="F6" s="62"/>
      <c r="G6" s="77"/>
      <c r="H6" s="57"/>
    </row>
    <row r="7" spans="1:9" ht="27.95" customHeight="1" x14ac:dyDescent="0.25">
      <c r="A7" s="53">
        <v>2</v>
      </c>
      <c r="B7" s="70" t="s">
        <v>17</v>
      </c>
      <c r="C7" s="70" t="s">
        <v>12</v>
      </c>
      <c r="D7" s="63">
        <v>50000</v>
      </c>
      <c r="E7" s="66"/>
      <c r="F7" s="9">
        <v>24347.99</v>
      </c>
      <c r="G7" s="73"/>
      <c r="H7" s="56">
        <v>50000</v>
      </c>
    </row>
    <row r="8" spans="1:9" ht="18" customHeight="1" x14ac:dyDescent="0.25">
      <c r="A8" s="55"/>
      <c r="B8" s="70"/>
      <c r="C8" s="70"/>
      <c r="D8" s="64"/>
      <c r="E8" s="67"/>
      <c r="F8" s="10"/>
      <c r="G8" s="74"/>
      <c r="H8" s="58"/>
    </row>
    <row r="9" spans="1:9" s="8" customFormat="1" ht="7.5" hidden="1" customHeight="1" x14ac:dyDescent="0.25">
      <c r="A9" s="54"/>
      <c r="B9" s="70"/>
      <c r="C9" s="70"/>
      <c r="D9" s="65"/>
      <c r="E9" s="68"/>
      <c r="F9" s="11"/>
      <c r="G9" s="75"/>
      <c r="H9" s="57"/>
    </row>
    <row r="10" spans="1:9" ht="27.95" customHeight="1" x14ac:dyDescent="0.25">
      <c r="A10" s="53">
        <v>3</v>
      </c>
      <c r="B10" s="70" t="s">
        <v>9</v>
      </c>
      <c r="C10" s="70" t="s">
        <v>10</v>
      </c>
      <c r="D10" s="63">
        <v>25000</v>
      </c>
      <c r="E10" s="66"/>
      <c r="F10" s="61"/>
      <c r="G10" s="73"/>
      <c r="H10" s="56">
        <v>25000</v>
      </c>
    </row>
    <row r="11" spans="1:9" s="8" customFormat="1" ht="27.95" customHeight="1" x14ac:dyDescent="0.25">
      <c r="A11" s="54"/>
      <c r="B11" s="70"/>
      <c r="C11" s="70"/>
      <c r="D11" s="65"/>
      <c r="E11" s="68"/>
      <c r="F11" s="62"/>
      <c r="G11" s="75"/>
      <c r="H11" s="57"/>
    </row>
    <row r="12" spans="1:9" s="8" customFormat="1" ht="27.95" customHeight="1" x14ac:dyDescent="0.25">
      <c r="A12" s="53">
        <v>4</v>
      </c>
      <c r="B12" s="78" t="s">
        <v>18</v>
      </c>
      <c r="C12" s="78" t="s">
        <v>12</v>
      </c>
      <c r="D12" s="12">
        <v>50000</v>
      </c>
      <c r="E12" s="66"/>
      <c r="F12" s="9">
        <v>21022.76</v>
      </c>
      <c r="G12" s="73"/>
      <c r="H12" s="56">
        <v>50000</v>
      </c>
    </row>
    <row r="13" spans="1:9" s="8" customFormat="1" ht="9.75" customHeight="1" x14ac:dyDescent="0.25">
      <c r="A13" s="54"/>
      <c r="B13" s="79"/>
      <c r="C13" s="79"/>
      <c r="D13" s="13"/>
      <c r="E13" s="68"/>
      <c r="F13" s="11"/>
      <c r="G13" s="75"/>
      <c r="H13" s="57"/>
    </row>
    <row r="14" spans="1:9" s="8" customFormat="1" ht="27.95" customHeight="1" x14ac:dyDescent="0.25">
      <c r="A14" s="14">
        <v>5</v>
      </c>
      <c r="B14" s="25" t="s">
        <v>22</v>
      </c>
      <c r="C14" s="26" t="s">
        <v>35</v>
      </c>
      <c r="D14" s="15">
        <v>50000</v>
      </c>
      <c r="E14" s="16"/>
      <c r="F14" s="17"/>
      <c r="G14" s="18"/>
      <c r="H14" s="15">
        <v>50000</v>
      </c>
    </row>
    <row r="15" spans="1:9" ht="27.95" customHeight="1" x14ac:dyDescent="0.25">
      <c r="A15" s="14">
        <v>6</v>
      </c>
      <c r="B15" s="25" t="s">
        <v>21</v>
      </c>
      <c r="C15" s="25" t="s">
        <v>15</v>
      </c>
      <c r="D15" s="19">
        <v>50000</v>
      </c>
      <c r="E15" s="16"/>
      <c r="F15" s="15"/>
      <c r="G15" s="20"/>
      <c r="H15" s="15">
        <v>50000</v>
      </c>
    </row>
    <row r="16" spans="1:9" ht="27.95" customHeight="1" x14ac:dyDescent="0.25">
      <c r="A16" s="14">
        <v>7</v>
      </c>
      <c r="B16" s="25" t="s">
        <v>23</v>
      </c>
      <c r="C16" s="25" t="s">
        <v>8</v>
      </c>
      <c r="D16" s="19">
        <v>30000</v>
      </c>
      <c r="E16" s="16"/>
      <c r="F16" s="15"/>
      <c r="G16" s="21"/>
      <c r="H16" s="15">
        <v>30000</v>
      </c>
    </row>
    <row r="17" spans="1:8" s="8" customFormat="1" ht="27.95" customHeight="1" x14ac:dyDescent="0.25">
      <c r="A17" s="14">
        <v>8</v>
      </c>
      <c r="B17" s="25" t="s">
        <v>19</v>
      </c>
      <c r="C17" s="25" t="s">
        <v>13</v>
      </c>
      <c r="D17" s="15">
        <v>50000</v>
      </c>
      <c r="E17" s="16"/>
      <c r="F17" s="17"/>
      <c r="G17" s="20"/>
      <c r="H17" s="15">
        <v>50000</v>
      </c>
    </row>
    <row r="18" spans="1:8" s="8" customFormat="1" ht="27.95" customHeight="1" x14ac:dyDescent="0.25">
      <c r="A18" s="14">
        <v>9</v>
      </c>
      <c r="B18" s="25" t="s">
        <v>25</v>
      </c>
      <c r="C18" s="25" t="s">
        <v>26</v>
      </c>
      <c r="D18" s="15">
        <v>50000</v>
      </c>
      <c r="E18" s="16"/>
      <c r="F18" s="17"/>
      <c r="G18" s="20"/>
      <c r="H18" s="15">
        <v>50000</v>
      </c>
    </row>
    <row r="19" spans="1:8" s="8" customFormat="1" ht="27.95" customHeight="1" x14ac:dyDescent="0.25">
      <c r="A19" s="14">
        <v>10</v>
      </c>
      <c r="B19" s="25" t="s">
        <v>27</v>
      </c>
      <c r="C19" s="25" t="s">
        <v>12</v>
      </c>
      <c r="D19" s="15">
        <v>50000</v>
      </c>
      <c r="E19" s="16"/>
      <c r="F19" s="17"/>
      <c r="G19" s="20"/>
      <c r="H19" s="15">
        <v>50000</v>
      </c>
    </row>
    <row r="20" spans="1:8" s="8" customFormat="1" ht="27.95" customHeight="1" x14ac:dyDescent="0.25">
      <c r="A20" s="14">
        <v>11</v>
      </c>
      <c r="B20" s="25" t="s">
        <v>28</v>
      </c>
      <c r="C20" s="25" t="s">
        <v>29</v>
      </c>
      <c r="D20" s="15">
        <v>25000</v>
      </c>
      <c r="E20" s="16"/>
      <c r="F20" s="17"/>
      <c r="G20" s="20"/>
      <c r="H20" s="15">
        <v>25000</v>
      </c>
    </row>
    <row r="21" spans="1:8" s="8" customFormat="1" ht="27.95" customHeight="1" x14ac:dyDescent="0.25">
      <c r="A21" s="14">
        <v>12</v>
      </c>
      <c r="B21" s="25" t="s">
        <v>30</v>
      </c>
      <c r="C21" s="25" t="s">
        <v>31</v>
      </c>
      <c r="D21" s="15">
        <v>50000</v>
      </c>
      <c r="E21" s="16"/>
      <c r="F21" s="17"/>
      <c r="G21" s="20"/>
      <c r="H21" s="15">
        <v>50000</v>
      </c>
    </row>
    <row r="22" spans="1:8" s="8" customFormat="1" ht="27.95" customHeight="1" x14ac:dyDescent="0.25">
      <c r="A22" s="14">
        <v>13</v>
      </c>
      <c r="B22" s="25" t="s">
        <v>32</v>
      </c>
      <c r="C22" s="25" t="s">
        <v>33</v>
      </c>
      <c r="D22" s="15">
        <v>50000</v>
      </c>
      <c r="E22" s="16"/>
      <c r="F22" s="17"/>
      <c r="G22" s="20"/>
      <c r="H22" s="15">
        <v>50000</v>
      </c>
    </row>
    <row r="23" spans="1:8" s="8" customFormat="1" ht="27.95" customHeight="1" x14ac:dyDescent="0.25">
      <c r="A23" s="14">
        <v>14</v>
      </c>
      <c r="B23" s="25" t="s">
        <v>34</v>
      </c>
      <c r="C23" s="25" t="s">
        <v>35</v>
      </c>
      <c r="D23" s="15">
        <v>50000</v>
      </c>
      <c r="E23" s="16"/>
      <c r="F23" s="17"/>
      <c r="G23" s="20"/>
      <c r="H23" s="15">
        <v>50000</v>
      </c>
    </row>
    <row r="24" spans="1:8" s="8" customFormat="1" ht="27.95" customHeight="1" x14ac:dyDescent="0.25">
      <c r="A24" s="14">
        <v>15</v>
      </c>
      <c r="B24" s="25" t="s">
        <v>36</v>
      </c>
      <c r="C24" s="25" t="s">
        <v>37</v>
      </c>
      <c r="D24" s="15">
        <v>50000</v>
      </c>
      <c r="E24" s="16"/>
      <c r="F24" s="17"/>
      <c r="G24" s="20"/>
      <c r="H24" s="15">
        <v>50000</v>
      </c>
    </row>
    <row r="25" spans="1:8" s="8" customFormat="1" ht="27.95" customHeight="1" x14ac:dyDescent="0.25">
      <c r="A25" s="14">
        <v>16</v>
      </c>
      <c r="B25" s="25" t="s">
        <v>38</v>
      </c>
      <c r="C25" s="25" t="s">
        <v>39</v>
      </c>
      <c r="D25" s="15">
        <v>50000</v>
      </c>
      <c r="E25" s="16"/>
      <c r="F25" s="17"/>
      <c r="G25" s="20"/>
      <c r="H25" s="15">
        <v>50000</v>
      </c>
    </row>
    <row r="26" spans="1:8" s="8" customFormat="1" ht="27.95" customHeight="1" x14ac:dyDescent="0.25">
      <c r="A26" s="14">
        <v>17</v>
      </c>
      <c r="B26" s="25" t="s">
        <v>40</v>
      </c>
      <c r="C26" s="25" t="s">
        <v>41</v>
      </c>
      <c r="D26" s="15">
        <v>50000</v>
      </c>
      <c r="E26" s="16"/>
      <c r="F26" s="17"/>
      <c r="G26" s="20"/>
      <c r="H26" s="15">
        <v>50000</v>
      </c>
    </row>
    <row r="27" spans="1:8" s="8" customFormat="1" ht="27.95" customHeight="1" x14ac:dyDescent="0.25">
      <c r="A27" s="14">
        <v>18</v>
      </c>
      <c r="B27" s="25" t="s">
        <v>42</v>
      </c>
      <c r="C27" s="25" t="s">
        <v>43</v>
      </c>
      <c r="D27" s="15">
        <v>50000</v>
      </c>
      <c r="E27" s="16"/>
      <c r="F27" s="17"/>
      <c r="G27" s="20"/>
      <c r="H27" s="15">
        <v>50000</v>
      </c>
    </row>
    <row r="28" spans="1:8" s="8" customFormat="1" ht="27.95" customHeight="1" x14ac:dyDescent="0.25">
      <c r="A28" s="14">
        <v>19</v>
      </c>
      <c r="B28" s="25" t="s">
        <v>44</v>
      </c>
      <c r="C28" s="25" t="s">
        <v>45</v>
      </c>
      <c r="D28" s="15">
        <v>50000</v>
      </c>
      <c r="E28" s="16"/>
      <c r="F28" s="17"/>
      <c r="G28" s="20"/>
      <c r="H28" s="15">
        <v>50000</v>
      </c>
    </row>
    <row r="29" spans="1:8" s="8" customFormat="1" ht="27.95" customHeight="1" x14ac:dyDescent="0.25">
      <c r="A29" s="14">
        <v>20</v>
      </c>
      <c r="B29" s="25" t="s">
        <v>46</v>
      </c>
      <c r="C29" s="25" t="s">
        <v>47</v>
      </c>
      <c r="D29" s="15">
        <v>50000</v>
      </c>
      <c r="E29" s="16"/>
      <c r="F29" s="17"/>
      <c r="G29" s="20"/>
      <c r="H29" s="15">
        <v>50000</v>
      </c>
    </row>
    <row r="30" spans="1:8" s="8" customFormat="1" ht="27.95" customHeight="1" x14ac:dyDescent="0.25">
      <c r="A30" s="14">
        <v>21</v>
      </c>
      <c r="B30" s="25" t="s">
        <v>20</v>
      </c>
      <c r="C30" s="25" t="s">
        <v>15</v>
      </c>
      <c r="D30" s="19">
        <v>50000</v>
      </c>
      <c r="E30" s="16"/>
      <c r="F30" s="15"/>
      <c r="G30" s="20"/>
      <c r="H30" s="15">
        <v>50000</v>
      </c>
    </row>
    <row r="31" spans="1:8" ht="27.95" customHeight="1" x14ac:dyDescent="0.25">
      <c r="B31" s="22"/>
      <c r="C31" s="23" t="s">
        <v>14</v>
      </c>
      <c r="D31" s="5">
        <f>SUM(D5:D30)</f>
        <v>980000</v>
      </c>
      <c r="E31" s="24">
        <v>10000</v>
      </c>
      <c r="F31" s="5">
        <f>SUM(F5:F30)</f>
        <v>45370.75</v>
      </c>
      <c r="G31" s="24">
        <f>SUM(G5:G30)</f>
        <v>0</v>
      </c>
      <c r="H31" s="5">
        <f>SUM(H5:H30)</f>
        <v>990000</v>
      </c>
    </row>
  </sheetData>
  <mergeCells count="32">
    <mergeCell ref="E12:E13"/>
    <mergeCell ref="D10:D11"/>
    <mergeCell ref="E10:E11"/>
    <mergeCell ref="F10:F11"/>
    <mergeCell ref="B12:B13"/>
    <mergeCell ref="C12:C13"/>
    <mergeCell ref="A12:A13"/>
    <mergeCell ref="B2:H2"/>
    <mergeCell ref="B3:H3"/>
    <mergeCell ref="C10:C11"/>
    <mergeCell ref="B10:B11"/>
    <mergeCell ref="C7:C9"/>
    <mergeCell ref="B7:B9"/>
    <mergeCell ref="C5:C6"/>
    <mergeCell ref="B5:B6"/>
    <mergeCell ref="A10:A11"/>
    <mergeCell ref="H12:H13"/>
    <mergeCell ref="G7:G9"/>
    <mergeCell ref="G10:G11"/>
    <mergeCell ref="G12:G13"/>
    <mergeCell ref="H5:H6"/>
    <mergeCell ref="G5:G6"/>
    <mergeCell ref="A1:H1"/>
    <mergeCell ref="A5:A6"/>
    <mergeCell ref="A7:A9"/>
    <mergeCell ref="H10:H11"/>
    <mergeCell ref="H7:H9"/>
    <mergeCell ref="D5:D6"/>
    <mergeCell ref="E5:E6"/>
    <mergeCell ref="F5:F6"/>
    <mergeCell ref="D7:D9"/>
    <mergeCell ref="E7:E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C10" sqref="C10:C11"/>
    </sheetView>
  </sheetViews>
  <sheetFormatPr baseColWidth="10" defaultRowHeight="15.75" x14ac:dyDescent="0.25"/>
  <cols>
    <col min="1" max="1" width="6.85546875" style="1" customWidth="1"/>
    <col min="2" max="2" width="36.5703125" style="1" customWidth="1"/>
    <col min="3" max="3" width="41.42578125" style="1" customWidth="1"/>
    <col min="4" max="4" width="23" style="2" customWidth="1"/>
    <col min="5" max="5" width="20" style="1" customWidth="1"/>
    <col min="6" max="6" width="19.7109375" style="1" customWidth="1"/>
    <col min="7" max="7" width="22" style="1" customWidth="1"/>
    <col min="8" max="8" width="16.85546875" style="2" bestFit="1" customWidth="1"/>
    <col min="9" max="16384" width="11.42578125" style="1"/>
  </cols>
  <sheetData>
    <row r="1" spans="1:9" ht="116.25" customHeight="1" x14ac:dyDescent="0.25">
      <c r="A1" s="52"/>
      <c r="B1" s="52"/>
      <c r="C1" s="52"/>
      <c r="D1" s="52"/>
      <c r="E1" s="52"/>
      <c r="F1" s="52"/>
      <c r="G1" s="52"/>
      <c r="H1" s="52"/>
      <c r="I1" s="27"/>
    </row>
    <row r="2" spans="1:9" x14ac:dyDescent="0.25">
      <c r="B2" s="69" t="s">
        <v>0</v>
      </c>
      <c r="C2" s="69"/>
      <c r="D2" s="69"/>
      <c r="E2" s="69"/>
      <c r="F2" s="69"/>
      <c r="G2" s="69"/>
      <c r="H2" s="69"/>
    </row>
    <row r="3" spans="1:9" x14ac:dyDescent="0.25">
      <c r="B3" s="69" t="s">
        <v>50</v>
      </c>
      <c r="C3" s="69"/>
      <c r="D3" s="69"/>
      <c r="E3" s="69"/>
      <c r="F3" s="69"/>
      <c r="G3" s="69"/>
      <c r="H3" s="69"/>
    </row>
    <row r="4" spans="1:9" x14ac:dyDescent="0.25">
      <c r="B4" s="3" t="s">
        <v>1</v>
      </c>
      <c r="C4" s="4" t="s">
        <v>2</v>
      </c>
      <c r="D4" s="5" t="s">
        <v>3</v>
      </c>
      <c r="E4" s="6" t="s">
        <v>4</v>
      </c>
      <c r="F4" s="6" t="s">
        <v>5</v>
      </c>
      <c r="G4" s="6" t="s">
        <v>6</v>
      </c>
      <c r="H4" s="7" t="s">
        <v>7</v>
      </c>
    </row>
    <row r="5" spans="1:9" s="8" customFormat="1" ht="27.95" customHeight="1" x14ac:dyDescent="0.25">
      <c r="A5" s="53">
        <v>1</v>
      </c>
      <c r="B5" s="71" t="s">
        <v>16</v>
      </c>
      <c r="C5" s="71" t="s">
        <v>11</v>
      </c>
      <c r="D5" s="56">
        <v>50000</v>
      </c>
      <c r="E5" s="59">
        <v>10000</v>
      </c>
      <c r="F5" s="80" t="s">
        <v>49</v>
      </c>
      <c r="G5" s="76"/>
      <c r="H5" s="56">
        <v>60000</v>
      </c>
    </row>
    <row r="6" spans="1:9" s="8" customFormat="1" ht="27.95" customHeight="1" x14ac:dyDescent="0.25">
      <c r="A6" s="54"/>
      <c r="B6" s="72"/>
      <c r="C6" s="72"/>
      <c r="D6" s="57"/>
      <c r="E6" s="60"/>
      <c r="F6" s="81"/>
      <c r="G6" s="77"/>
      <c r="H6" s="57"/>
    </row>
    <row r="7" spans="1:9" ht="27.95" customHeight="1" x14ac:dyDescent="0.25">
      <c r="A7" s="53">
        <v>2</v>
      </c>
      <c r="B7" s="70" t="s">
        <v>17</v>
      </c>
      <c r="C7" s="70" t="s">
        <v>12</v>
      </c>
      <c r="D7" s="63">
        <v>50000</v>
      </c>
      <c r="E7" s="66"/>
      <c r="F7" s="29">
        <v>24347.99</v>
      </c>
      <c r="G7" s="73"/>
      <c r="H7" s="56">
        <v>50000</v>
      </c>
    </row>
    <row r="8" spans="1:9" ht="70.5" customHeight="1" x14ac:dyDescent="0.25">
      <c r="A8" s="55"/>
      <c r="B8" s="70"/>
      <c r="C8" s="70"/>
      <c r="D8" s="64"/>
      <c r="E8" s="67"/>
      <c r="F8" s="30" t="s">
        <v>48</v>
      </c>
      <c r="G8" s="74"/>
      <c r="H8" s="58"/>
    </row>
    <row r="9" spans="1:9" s="8" customFormat="1" ht="7.5" hidden="1" customHeight="1" x14ac:dyDescent="0.25">
      <c r="A9" s="54"/>
      <c r="B9" s="70"/>
      <c r="C9" s="70"/>
      <c r="D9" s="65"/>
      <c r="E9" s="68"/>
      <c r="F9" s="11"/>
      <c r="G9" s="75"/>
      <c r="H9" s="57"/>
    </row>
    <row r="10" spans="1:9" ht="27.95" customHeight="1" x14ac:dyDescent="0.25">
      <c r="A10" s="53">
        <v>3</v>
      </c>
      <c r="B10" s="70" t="s">
        <v>9</v>
      </c>
      <c r="C10" s="70" t="s">
        <v>10</v>
      </c>
      <c r="D10" s="63">
        <v>25000</v>
      </c>
      <c r="E10" s="66"/>
      <c r="F10" s="61"/>
      <c r="G10" s="73"/>
      <c r="H10" s="56">
        <v>25000</v>
      </c>
    </row>
    <row r="11" spans="1:9" s="8" customFormat="1" ht="27.95" customHeight="1" x14ac:dyDescent="0.25">
      <c r="A11" s="54"/>
      <c r="B11" s="70"/>
      <c r="C11" s="70"/>
      <c r="D11" s="65"/>
      <c r="E11" s="68"/>
      <c r="F11" s="62"/>
      <c r="G11" s="75"/>
      <c r="H11" s="57"/>
    </row>
    <row r="12" spans="1:9" s="8" customFormat="1" ht="27.95" customHeight="1" x14ac:dyDescent="0.25">
      <c r="A12" s="53">
        <v>4</v>
      </c>
      <c r="B12" s="78" t="s">
        <v>18</v>
      </c>
      <c r="C12" s="78" t="s">
        <v>12</v>
      </c>
      <c r="D12" s="12">
        <v>50000</v>
      </c>
      <c r="E12" s="66"/>
      <c r="F12" s="9">
        <v>21022.76</v>
      </c>
      <c r="G12" s="73"/>
      <c r="H12" s="56">
        <v>50000</v>
      </c>
    </row>
    <row r="13" spans="1:9" s="8" customFormat="1" ht="9.75" customHeight="1" x14ac:dyDescent="0.25">
      <c r="A13" s="54"/>
      <c r="B13" s="79"/>
      <c r="C13" s="79"/>
      <c r="D13" s="13"/>
      <c r="E13" s="68"/>
      <c r="F13" s="11"/>
      <c r="G13" s="75"/>
      <c r="H13" s="57"/>
    </row>
    <row r="14" spans="1:9" s="8" customFormat="1" ht="27.95" customHeight="1" x14ac:dyDescent="0.25">
      <c r="A14" s="14">
        <v>5</v>
      </c>
      <c r="B14" s="28" t="s">
        <v>22</v>
      </c>
      <c r="C14" s="26" t="s">
        <v>35</v>
      </c>
      <c r="D14" s="15">
        <v>50000</v>
      </c>
      <c r="E14" s="16"/>
      <c r="F14" s="31">
        <v>41969.06</v>
      </c>
      <c r="G14" s="18"/>
      <c r="H14" s="15">
        <v>50000</v>
      </c>
    </row>
    <row r="15" spans="1:9" ht="27.95" customHeight="1" x14ac:dyDescent="0.25">
      <c r="A15" s="14">
        <v>6</v>
      </c>
      <c r="B15" s="28" t="s">
        <v>21</v>
      </c>
      <c r="C15" s="28" t="s">
        <v>15</v>
      </c>
      <c r="D15" s="19">
        <v>50000</v>
      </c>
      <c r="E15" s="16"/>
      <c r="F15" s="15"/>
      <c r="G15" s="20"/>
      <c r="H15" s="15">
        <v>50000</v>
      </c>
    </row>
    <row r="16" spans="1:9" ht="27.95" customHeight="1" x14ac:dyDescent="0.25">
      <c r="A16" s="14">
        <v>7</v>
      </c>
      <c r="B16" s="28" t="s">
        <v>23</v>
      </c>
      <c r="C16" s="28" t="s">
        <v>8</v>
      </c>
      <c r="D16" s="19">
        <v>30000</v>
      </c>
      <c r="E16" s="16"/>
      <c r="F16" s="15"/>
      <c r="G16" s="21"/>
      <c r="H16" s="15">
        <v>30000</v>
      </c>
    </row>
    <row r="17" spans="1:8" s="8" customFormat="1" ht="27.95" customHeight="1" x14ac:dyDescent="0.25">
      <c r="A17" s="14">
        <v>8</v>
      </c>
      <c r="B17" s="28" t="s">
        <v>19</v>
      </c>
      <c r="C17" s="28" t="s">
        <v>13</v>
      </c>
      <c r="D17" s="15">
        <v>50000</v>
      </c>
      <c r="E17" s="16"/>
      <c r="F17" s="17"/>
      <c r="G17" s="20"/>
      <c r="H17" s="15">
        <v>50000</v>
      </c>
    </row>
    <row r="18" spans="1:8" s="8" customFormat="1" ht="27.95" customHeight="1" x14ac:dyDescent="0.25">
      <c r="A18" s="14">
        <v>9</v>
      </c>
      <c r="B18" s="28" t="s">
        <v>25</v>
      </c>
      <c r="C18" s="28" t="s">
        <v>26</v>
      </c>
      <c r="D18" s="15">
        <v>50000</v>
      </c>
      <c r="E18" s="16"/>
      <c r="F18" s="17"/>
      <c r="G18" s="20"/>
      <c r="H18" s="15">
        <v>50000</v>
      </c>
    </row>
    <row r="19" spans="1:8" s="8" customFormat="1" ht="27.95" customHeight="1" x14ac:dyDescent="0.25">
      <c r="A19" s="14">
        <v>10</v>
      </c>
      <c r="B19" s="28" t="s">
        <v>27</v>
      </c>
      <c r="C19" s="28" t="s">
        <v>12</v>
      </c>
      <c r="D19" s="15">
        <v>50000</v>
      </c>
      <c r="E19" s="16"/>
      <c r="F19" s="17"/>
      <c r="G19" s="20"/>
      <c r="H19" s="15">
        <v>50000</v>
      </c>
    </row>
    <row r="20" spans="1:8" s="8" customFormat="1" ht="27.95" customHeight="1" x14ac:dyDescent="0.25">
      <c r="A20" s="14">
        <v>11</v>
      </c>
      <c r="B20" s="28" t="s">
        <v>28</v>
      </c>
      <c r="C20" s="28" t="s">
        <v>29</v>
      </c>
      <c r="D20" s="15">
        <v>25000</v>
      </c>
      <c r="E20" s="16"/>
      <c r="F20" s="31">
        <v>18069.82</v>
      </c>
      <c r="G20" s="20"/>
      <c r="H20" s="15">
        <v>25000</v>
      </c>
    </row>
    <row r="21" spans="1:8" s="8" customFormat="1" ht="27.95" customHeight="1" x14ac:dyDescent="0.25">
      <c r="A21" s="14">
        <v>12</v>
      </c>
      <c r="B21" s="28" t="s">
        <v>30</v>
      </c>
      <c r="C21" s="28" t="s">
        <v>31</v>
      </c>
      <c r="D21" s="15">
        <v>50000</v>
      </c>
      <c r="E21" s="16"/>
      <c r="F21" s="17"/>
      <c r="G21" s="20"/>
      <c r="H21" s="15">
        <v>50000</v>
      </c>
    </row>
    <row r="22" spans="1:8" s="8" customFormat="1" ht="27.95" customHeight="1" x14ac:dyDescent="0.25">
      <c r="A22" s="14">
        <v>13</v>
      </c>
      <c r="B22" s="28" t="s">
        <v>32</v>
      </c>
      <c r="C22" s="28" t="s">
        <v>33</v>
      </c>
      <c r="D22" s="15">
        <v>50000</v>
      </c>
      <c r="E22" s="16"/>
      <c r="F22" s="17"/>
      <c r="G22" s="20"/>
      <c r="H22" s="15">
        <v>50000</v>
      </c>
    </row>
    <row r="23" spans="1:8" s="8" customFormat="1" ht="27.95" customHeight="1" x14ac:dyDescent="0.25">
      <c r="A23" s="14">
        <v>14</v>
      </c>
      <c r="B23" s="28" t="s">
        <v>34</v>
      </c>
      <c r="C23" s="28" t="s">
        <v>35</v>
      </c>
      <c r="D23" s="15">
        <v>50000</v>
      </c>
      <c r="E23" s="16"/>
      <c r="F23" s="17"/>
      <c r="G23" s="20"/>
      <c r="H23" s="15">
        <v>50000</v>
      </c>
    </row>
    <row r="24" spans="1:8" s="8" customFormat="1" ht="27.95" customHeight="1" x14ac:dyDescent="0.25">
      <c r="A24" s="14">
        <v>15</v>
      </c>
      <c r="B24" s="28" t="s">
        <v>36</v>
      </c>
      <c r="C24" s="28" t="s">
        <v>37</v>
      </c>
      <c r="D24" s="15">
        <v>50000</v>
      </c>
      <c r="E24" s="16"/>
      <c r="F24" s="17"/>
      <c r="G24" s="20"/>
      <c r="H24" s="15">
        <v>50000</v>
      </c>
    </row>
    <row r="25" spans="1:8" s="8" customFormat="1" ht="27.95" customHeight="1" x14ac:dyDescent="0.25">
      <c r="A25" s="14">
        <v>16</v>
      </c>
      <c r="B25" s="28" t="s">
        <v>38</v>
      </c>
      <c r="C25" s="28" t="s">
        <v>39</v>
      </c>
      <c r="D25" s="15">
        <v>50000</v>
      </c>
      <c r="E25" s="16"/>
      <c r="F25" s="17"/>
      <c r="G25" s="20"/>
      <c r="H25" s="15">
        <v>50000</v>
      </c>
    </row>
    <row r="26" spans="1:8" s="8" customFormat="1" ht="27.95" customHeight="1" x14ac:dyDescent="0.25">
      <c r="A26" s="14">
        <v>17</v>
      </c>
      <c r="B26" s="28" t="s">
        <v>40</v>
      </c>
      <c r="C26" s="28" t="s">
        <v>41</v>
      </c>
      <c r="D26" s="15">
        <v>50000</v>
      </c>
      <c r="E26" s="16"/>
      <c r="F26" s="17"/>
      <c r="G26" s="20"/>
      <c r="H26" s="15">
        <v>50000</v>
      </c>
    </row>
    <row r="27" spans="1:8" s="8" customFormat="1" ht="27.95" customHeight="1" x14ac:dyDescent="0.25">
      <c r="A27" s="14">
        <v>18</v>
      </c>
      <c r="B27" s="28" t="s">
        <v>42</v>
      </c>
      <c r="C27" s="28" t="s">
        <v>43</v>
      </c>
      <c r="D27" s="15">
        <v>50000</v>
      </c>
      <c r="E27" s="16"/>
      <c r="F27" s="17"/>
      <c r="G27" s="20"/>
      <c r="H27" s="15">
        <v>50000</v>
      </c>
    </row>
    <row r="28" spans="1:8" s="8" customFormat="1" ht="27.95" customHeight="1" x14ac:dyDescent="0.25">
      <c r="A28" s="14">
        <v>19</v>
      </c>
      <c r="B28" s="28" t="s">
        <v>44</v>
      </c>
      <c r="C28" s="28" t="s">
        <v>45</v>
      </c>
      <c r="D28" s="15">
        <v>50000</v>
      </c>
      <c r="E28" s="16"/>
      <c r="F28" s="17"/>
      <c r="G28" s="20"/>
      <c r="H28" s="15">
        <v>50000</v>
      </c>
    </row>
    <row r="29" spans="1:8" s="8" customFormat="1" ht="27.95" customHeight="1" x14ac:dyDescent="0.25">
      <c r="A29" s="14">
        <v>20</v>
      </c>
      <c r="B29" s="28" t="s">
        <v>46</v>
      </c>
      <c r="C29" s="28" t="s">
        <v>47</v>
      </c>
      <c r="D29" s="15">
        <v>50000</v>
      </c>
      <c r="E29" s="16"/>
      <c r="F29" s="17"/>
      <c r="G29" s="20"/>
      <c r="H29" s="15">
        <v>50000</v>
      </c>
    </row>
    <row r="30" spans="1:8" s="8" customFormat="1" ht="27.95" customHeight="1" x14ac:dyDescent="0.25">
      <c r="A30" s="14">
        <v>21</v>
      </c>
      <c r="B30" s="28" t="s">
        <v>20</v>
      </c>
      <c r="C30" s="28" t="s">
        <v>15</v>
      </c>
      <c r="D30" s="19">
        <v>50000</v>
      </c>
      <c r="E30" s="16"/>
      <c r="F30" s="15"/>
      <c r="G30" s="20"/>
      <c r="H30" s="15">
        <v>50000</v>
      </c>
    </row>
    <row r="31" spans="1:8" ht="27.95" customHeight="1" x14ac:dyDescent="0.25">
      <c r="B31" s="22"/>
      <c r="C31" s="23" t="s">
        <v>14</v>
      </c>
      <c r="D31" s="5">
        <f>SUM(D5:D30)</f>
        <v>980000</v>
      </c>
      <c r="E31" s="24">
        <v>10000</v>
      </c>
      <c r="F31" s="32">
        <v>169098.96</v>
      </c>
      <c r="G31" s="24">
        <f>SUM(G5:G30)</f>
        <v>0</v>
      </c>
      <c r="H31" s="5">
        <f>SUM(H5:H30)</f>
        <v>990000</v>
      </c>
    </row>
  </sheetData>
  <mergeCells count="32">
    <mergeCell ref="A1:H1"/>
    <mergeCell ref="A5:A6"/>
    <mergeCell ref="A7:A9"/>
    <mergeCell ref="H10:H11"/>
    <mergeCell ref="H7:H9"/>
    <mergeCell ref="D5:D6"/>
    <mergeCell ref="E5:E6"/>
    <mergeCell ref="F5:F6"/>
    <mergeCell ref="D7:D9"/>
    <mergeCell ref="E7:E9"/>
    <mergeCell ref="H12:H13"/>
    <mergeCell ref="G7:G9"/>
    <mergeCell ref="G10:G11"/>
    <mergeCell ref="G12:G13"/>
    <mergeCell ref="H5:H6"/>
    <mergeCell ref="G5:G6"/>
    <mergeCell ref="A12:A13"/>
    <mergeCell ref="B2:H2"/>
    <mergeCell ref="B3:H3"/>
    <mergeCell ref="C10:C11"/>
    <mergeCell ref="B10:B11"/>
    <mergeCell ref="C7:C9"/>
    <mergeCell ref="B7:B9"/>
    <mergeCell ref="C5:C6"/>
    <mergeCell ref="B5:B6"/>
    <mergeCell ref="A10:A11"/>
    <mergeCell ref="E12:E13"/>
    <mergeCell ref="D10:D11"/>
    <mergeCell ref="E10:E11"/>
    <mergeCell ref="F10:F11"/>
    <mergeCell ref="B12:B13"/>
    <mergeCell ref="C12:C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D8" sqref="D8"/>
    </sheetView>
  </sheetViews>
  <sheetFormatPr baseColWidth="10" defaultColWidth="11.42578125" defaultRowHeight="15.75" x14ac:dyDescent="0.25"/>
  <cols>
    <col min="1" max="1" width="1.85546875" style="33" customWidth="1"/>
    <col min="2" max="2" width="3.5703125" style="33" customWidth="1"/>
    <col min="3" max="3" width="44.85546875" style="33" bestFit="1" customWidth="1"/>
    <col min="4" max="4" width="60.140625" style="33" customWidth="1"/>
    <col min="5" max="5" width="24.28515625" style="33" bestFit="1" customWidth="1"/>
    <col min="6" max="6" width="16" style="33" bestFit="1" customWidth="1"/>
    <col min="7" max="7" width="23.42578125" style="33" bestFit="1" customWidth="1"/>
    <col min="8" max="8" width="26.28515625" style="33" bestFit="1" customWidth="1"/>
    <col min="9" max="10" width="25" style="33" bestFit="1" customWidth="1"/>
    <col min="11" max="11" width="19.5703125" style="33" bestFit="1" customWidth="1"/>
    <col min="12" max="12" width="17.140625" style="33" bestFit="1" customWidth="1"/>
    <col min="13" max="16384" width="11.42578125" style="33"/>
  </cols>
  <sheetData>
    <row r="1" spans="1:12" s="1" customFormat="1" ht="116.25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s="1" customFormat="1" x14ac:dyDescent="0.25"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x14ac:dyDescent="0.25">
      <c r="C3" s="69" t="s">
        <v>58</v>
      </c>
      <c r="D3" s="69"/>
      <c r="E3" s="69"/>
      <c r="F3" s="69"/>
      <c r="G3" s="69"/>
      <c r="H3" s="69"/>
      <c r="I3" s="69"/>
      <c r="J3" s="69"/>
      <c r="K3" s="69"/>
      <c r="L3" s="69"/>
    </row>
    <row r="4" spans="1:12" x14ac:dyDescent="0.25">
      <c r="A4" s="34"/>
      <c r="C4" s="35" t="s">
        <v>1</v>
      </c>
      <c r="D4" s="36" t="s">
        <v>2</v>
      </c>
      <c r="E4" s="37" t="s">
        <v>3</v>
      </c>
      <c r="F4" s="38" t="s">
        <v>4</v>
      </c>
      <c r="G4" s="38" t="s">
        <v>57</v>
      </c>
      <c r="H4" s="38" t="s">
        <v>56</v>
      </c>
      <c r="I4" s="38" t="s">
        <v>55</v>
      </c>
      <c r="J4" s="38" t="s">
        <v>54</v>
      </c>
      <c r="K4" s="38" t="s">
        <v>6</v>
      </c>
      <c r="L4" s="39" t="s">
        <v>7</v>
      </c>
    </row>
    <row r="5" spans="1:12" ht="15" customHeight="1" x14ac:dyDescent="0.25">
      <c r="A5" s="34"/>
      <c r="B5" s="40">
        <v>1</v>
      </c>
      <c r="C5" s="50" t="s">
        <v>16</v>
      </c>
      <c r="D5" s="51" t="s">
        <v>11</v>
      </c>
      <c r="E5" s="41">
        <v>50000</v>
      </c>
      <c r="F5" s="41">
        <v>10000</v>
      </c>
      <c r="G5" s="41">
        <v>31651.96</v>
      </c>
      <c r="H5" s="41"/>
      <c r="I5" s="41">
        <v>31651.96</v>
      </c>
      <c r="J5" s="41"/>
      <c r="K5" s="42"/>
      <c r="L5" s="41">
        <v>60000</v>
      </c>
    </row>
    <row r="6" spans="1:12" x14ac:dyDescent="0.25">
      <c r="A6" s="34"/>
      <c r="B6" s="40">
        <v>2</v>
      </c>
      <c r="C6" s="50" t="s">
        <v>17</v>
      </c>
      <c r="D6" s="51" t="s">
        <v>12</v>
      </c>
      <c r="E6" s="41">
        <v>50000</v>
      </c>
      <c r="F6" s="41">
        <v>0</v>
      </c>
      <c r="G6" s="43">
        <v>24347.99</v>
      </c>
      <c r="H6" s="44">
        <v>32037.37</v>
      </c>
      <c r="I6" s="45">
        <v>28144.240000000002</v>
      </c>
      <c r="J6" s="45"/>
      <c r="K6" s="42"/>
      <c r="L6" s="41">
        <v>50000</v>
      </c>
    </row>
    <row r="7" spans="1:12" x14ac:dyDescent="0.25">
      <c r="A7" s="34"/>
      <c r="B7" s="40">
        <v>3</v>
      </c>
      <c r="C7" s="50" t="s">
        <v>9</v>
      </c>
      <c r="D7" s="51" t="s">
        <v>10</v>
      </c>
      <c r="E7" s="41">
        <v>25000</v>
      </c>
      <c r="F7" s="41">
        <v>0</v>
      </c>
      <c r="G7" s="42"/>
      <c r="H7" s="41"/>
      <c r="I7" s="45">
        <v>9070.3799999999992</v>
      </c>
      <c r="J7" s="45"/>
      <c r="K7" s="42"/>
      <c r="L7" s="41">
        <v>25000</v>
      </c>
    </row>
    <row r="8" spans="1:12" ht="15" customHeight="1" x14ac:dyDescent="0.25">
      <c r="A8" s="34"/>
      <c r="B8" s="40">
        <v>4</v>
      </c>
      <c r="C8" s="50" t="s">
        <v>18</v>
      </c>
      <c r="D8" s="51" t="s">
        <v>12</v>
      </c>
      <c r="E8" s="41">
        <v>50000</v>
      </c>
      <c r="F8" s="41">
        <v>0</v>
      </c>
      <c r="G8" s="41">
        <v>21022.76</v>
      </c>
      <c r="H8" s="42"/>
      <c r="I8" s="45">
        <v>13764.5</v>
      </c>
      <c r="J8" s="45"/>
      <c r="K8" s="42"/>
      <c r="L8" s="41">
        <v>50000</v>
      </c>
    </row>
    <row r="9" spans="1:12" x14ac:dyDescent="0.25">
      <c r="A9" s="34"/>
      <c r="B9" s="40">
        <v>5</v>
      </c>
      <c r="C9" s="50" t="s">
        <v>22</v>
      </c>
      <c r="D9" s="51" t="s">
        <v>35</v>
      </c>
      <c r="E9" s="41">
        <v>50000</v>
      </c>
      <c r="F9" s="41">
        <v>0</v>
      </c>
      <c r="G9" s="41">
        <v>41969.06</v>
      </c>
      <c r="H9" s="45">
        <v>41969.06</v>
      </c>
      <c r="I9" s="45">
        <v>25801.200000000001</v>
      </c>
      <c r="J9" s="45">
        <v>26453.88</v>
      </c>
      <c r="K9" s="42"/>
      <c r="L9" s="41">
        <v>50000</v>
      </c>
    </row>
    <row r="10" spans="1:12" ht="31.5" x14ac:dyDescent="0.25">
      <c r="A10" s="34"/>
      <c r="B10" s="40">
        <v>6</v>
      </c>
      <c r="C10" s="50" t="s">
        <v>21</v>
      </c>
      <c r="D10" s="51" t="s">
        <v>15</v>
      </c>
      <c r="E10" s="41">
        <v>50000</v>
      </c>
      <c r="F10" s="41">
        <v>0</v>
      </c>
      <c r="G10" s="41"/>
      <c r="H10" s="41"/>
      <c r="I10" s="41"/>
      <c r="J10" s="41"/>
      <c r="K10" s="42"/>
      <c r="L10" s="41">
        <v>50000</v>
      </c>
    </row>
    <row r="11" spans="1:12" ht="31.5" x14ac:dyDescent="0.25">
      <c r="A11" s="34"/>
      <c r="B11" s="40">
        <v>7</v>
      </c>
      <c r="C11" s="50" t="s">
        <v>23</v>
      </c>
      <c r="D11" s="51" t="s">
        <v>8</v>
      </c>
      <c r="E11" s="41">
        <v>30000</v>
      </c>
      <c r="F11" s="41">
        <v>0</v>
      </c>
      <c r="G11" s="41"/>
      <c r="H11" s="41"/>
      <c r="I11" s="41"/>
      <c r="J11" s="41"/>
      <c r="K11" s="42"/>
      <c r="L11" s="41">
        <v>30000</v>
      </c>
    </row>
    <row r="12" spans="1:12" ht="31.5" x14ac:dyDescent="0.25">
      <c r="A12" s="34"/>
      <c r="B12" s="40">
        <v>8</v>
      </c>
      <c r="C12" s="50" t="s">
        <v>19</v>
      </c>
      <c r="D12" s="51" t="s">
        <v>13</v>
      </c>
      <c r="E12" s="41">
        <v>50000</v>
      </c>
      <c r="F12" s="41">
        <v>0</v>
      </c>
      <c r="G12" s="42"/>
      <c r="H12" s="41"/>
      <c r="I12" s="41"/>
      <c r="J12" s="41"/>
      <c r="K12" s="42"/>
      <c r="L12" s="41">
        <v>50000</v>
      </c>
    </row>
    <row r="13" spans="1:12" ht="31.5" x14ac:dyDescent="0.25">
      <c r="A13" s="34"/>
      <c r="B13" s="40">
        <v>9</v>
      </c>
      <c r="C13" s="50" t="s">
        <v>25</v>
      </c>
      <c r="D13" s="51" t="s">
        <v>26</v>
      </c>
      <c r="E13" s="41">
        <v>50000</v>
      </c>
      <c r="F13" s="41">
        <v>0</v>
      </c>
      <c r="G13" s="41"/>
      <c r="H13" s="41"/>
      <c r="I13" s="41"/>
      <c r="J13" s="41"/>
      <c r="K13" s="42"/>
      <c r="L13" s="41">
        <v>50000</v>
      </c>
    </row>
    <row r="14" spans="1:12" x14ac:dyDescent="0.25">
      <c r="A14" s="34"/>
      <c r="B14" s="40">
        <v>10</v>
      </c>
      <c r="C14" s="50" t="s">
        <v>27</v>
      </c>
      <c r="D14" s="51" t="s">
        <v>12</v>
      </c>
      <c r="E14" s="41">
        <v>50000</v>
      </c>
      <c r="F14" s="41">
        <v>0</v>
      </c>
      <c r="G14" s="42"/>
      <c r="H14" s="41"/>
      <c r="I14" s="41"/>
      <c r="J14" s="41"/>
      <c r="K14" s="42"/>
      <c r="L14" s="41">
        <v>50000</v>
      </c>
    </row>
    <row r="15" spans="1:12" x14ac:dyDescent="0.25">
      <c r="A15" s="34"/>
      <c r="B15" s="40">
        <v>11</v>
      </c>
      <c r="C15" s="50" t="s">
        <v>28</v>
      </c>
      <c r="D15" s="51" t="s">
        <v>29</v>
      </c>
      <c r="E15" s="41">
        <v>25000</v>
      </c>
      <c r="F15" s="41">
        <v>0</v>
      </c>
      <c r="G15" s="41">
        <v>18069.82</v>
      </c>
      <c r="H15" s="41"/>
      <c r="I15" s="45">
        <v>16232.03</v>
      </c>
      <c r="J15" s="46"/>
      <c r="K15" s="42"/>
      <c r="L15" s="41">
        <v>25000</v>
      </c>
    </row>
    <row r="16" spans="1:12" x14ac:dyDescent="0.25">
      <c r="A16" s="34"/>
      <c r="B16" s="40">
        <v>12</v>
      </c>
      <c r="C16" s="50" t="s">
        <v>30</v>
      </c>
      <c r="D16" s="51" t="s">
        <v>31</v>
      </c>
      <c r="E16" s="41">
        <v>50000</v>
      </c>
      <c r="F16" s="41">
        <v>0</v>
      </c>
      <c r="G16" s="41"/>
      <c r="H16" s="41"/>
      <c r="I16" s="41"/>
      <c r="J16" s="41"/>
      <c r="K16" s="42"/>
      <c r="L16" s="41">
        <v>50000</v>
      </c>
    </row>
    <row r="17" spans="1:12" x14ac:dyDescent="0.25">
      <c r="A17" s="34"/>
      <c r="B17" s="40">
        <v>13</v>
      </c>
      <c r="C17" s="50" t="s">
        <v>32</v>
      </c>
      <c r="D17" s="51" t="s">
        <v>33</v>
      </c>
      <c r="E17" s="41">
        <v>50000</v>
      </c>
      <c r="F17" s="41">
        <v>0</v>
      </c>
      <c r="G17" s="41"/>
      <c r="H17" s="41"/>
      <c r="I17" s="45">
        <v>49910.04</v>
      </c>
      <c r="J17" s="46"/>
      <c r="K17" s="42"/>
      <c r="L17" s="41">
        <v>50000</v>
      </c>
    </row>
    <row r="18" spans="1:12" x14ac:dyDescent="0.25">
      <c r="A18" s="34"/>
      <c r="B18" s="40">
        <v>14</v>
      </c>
      <c r="C18" s="50" t="s">
        <v>34</v>
      </c>
      <c r="D18" s="51" t="s">
        <v>35</v>
      </c>
      <c r="E18" s="41">
        <v>50000</v>
      </c>
      <c r="F18" s="41">
        <v>0</v>
      </c>
      <c r="G18" s="41"/>
      <c r="H18" s="41"/>
      <c r="I18" s="41"/>
      <c r="J18" s="41"/>
      <c r="K18" s="42"/>
      <c r="L18" s="41">
        <v>50000</v>
      </c>
    </row>
    <row r="19" spans="1:12" x14ac:dyDescent="0.25">
      <c r="A19" s="34"/>
      <c r="B19" s="40">
        <v>15</v>
      </c>
      <c r="C19" s="50" t="s">
        <v>36</v>
      </c>
      <c r="D19" s="51" t="s">
        <v>37</v>
      </c>
      <c r="E19" s="41">
        <v>50000</v>
      </c>
      <c r="F19" s="41">
        <v>0</v>
      </c>
      <c r="G19" s="41"/>
      <c r="H19" s="41"/>
      <c r="I19" s="41"/>
      <c r="J19" s="41"/>
      <c r="K19" s="42"/>
      <c r="L19" s="41">
        <v>50000</v>
      </c>
    </row>
    <row r="20" spans="1:12" ht="31.5" x14ac:dyDescent="0.25">
      <c r="A20" s="34"/>
      <c r="B20" s="40">
        <v>16</v>
      </c>
      <c r="C20" s="50" t="s">
        <v>38</v>
      </c>
      <c r="D20" s="51" t="s">
        <v>39</v>
      </c>
      <c r="E20" s="41">
        <v>50000</v>
      </c>
      <c r="F20" s="41">
        <v>0</v>
      </c>
      <c r="G20" s="42"/>
      <c r="H20" s="41"/>
      <c r="I20" s="45">
        <v>48640.72</v>
      </c>
      <c r="J20" s="46"/>
      <c r="K20" s="42"/>
      <c r="L20" s="41">
        <v>50000</v>
      </c>
    </row>
    <row r="21" spans="1:12" x14ac:dyDescent="0.25">
      <c r="A21" s="34"/>
      <c r="B21" s="40">
        <v>17</v>
      </c>
      <c r="C21" s="50" t="s">
        <v>40</v>
      </c>
      <c r="D21" s="51" t="s">
        <v>41</v>
      </c>
      <c r="E21" s="41">
        <v>50000</v>
      </c>
      <c r="F21" s="41">
        <v>0</v>
      </c>
      <c r="G21" s="41"/>
      <c r="H21" s="41"/>
      <c r="I21" s="41"/>
      <c r="J21" s="41"/>
      <c r="K21" s="42"/>
      <c r="L21" s="41">
        <v>50000</v>
      </c>
    </row>
    <row r="22" spans="1:12" ht="31.5" x14ac:dyDescent="0.25">
      <c r="A22" s="34"/>
      <c r="B22" s="40">
        <v>18</v>
      </c>
      <c r="C22" s="50" t="s">
        <v>42</v>
      </c>
      <c r="D22" s="51" t="s">
        <v>43</v>
      </c>
      <c r="E22" s="41">
        <v>50000</v>
      </c>
      <c r="F22" s="41">
        <v>0</v>
      </c>
      <c r="G22" s="41"/>
      <c r="H22" s="41"/>
      <c r="I22" s="41"/>
      <c r="J22" s="41"/>
      <c r="K22" s="42"/>
      <c r="L22" s="41">
        <v>50000</v>
      </c>
    </row>
    <row r="23" spans="1:12" x14ac:dyDescent="0.25">
      <c r="A23" s="34"/>
      <c r="B23" s="40">
        <v>19</v>
      </c>
      <c r="C23" s="50" t="s">
        <v>44</v>
      </c>
      <c r="D23" s="51" t="s">
        <v>45</v>
      </c>
      <c r="E23" s="41">
        <v>50000</v>
      </c>
      <c r="F23" s="41"/>
      <c r="G23" s="41"/>
      <c r="H23" s="41"/>
      <c r="I23" s="41"/>
      <c r="J23" s="41"/>
      <c r="K23" s="42"/>
      <c r="L23" s="41">
        <v>50000</v>
      </c>
    </row>
    <row r="24" spans="1:12" ht="31.5" x14ac:dyDescent="0.25">
      <c r="A24" s="34"/>
      <c r="B24" s="40">
        <v>20</v>
      </c>
      <c r="C24" s="50" t="s">
        <v>46</v>
      </c>
      <c r="D24" s="51" t="s">
        <v>47</v>
      </c>
      <c r="E24" s="41">
        <v>50000</v>
      </c>
      <c r="F24" s="41"/>
      <c r="G24" s="41"/>
      <c r="H24" s="41"/>
      <c r="I24" s="41"/>
      <c r="J24" s="41"/>
      <c r="K24" s="42"/>
      <c r="L24" s="41">
        <v>50000</v>
      </c>
    </row>
    <row r="25" spans="1:12" ht="31.5" x14ac:dyDescent="0.25">
      <c r="A25" s="47"/>
      <c r="B25" s="40">
        <v>21</v>
      </c>
      <c r="C25" s="50" t="s">
        <v>20</v>
      </c>
      <c r="D25" s="51" t="s">
        <v>15</v>
      </c>
      <c r="E25" s="41">
        <v>50000</v>
      </c>
      <c r="F25" s="41"/>
      <c r="G25" s="41"/>
      <c r="H25" s="41"/>
      <c r="I25" s="41"/>
      <c r="J25" s="41"/>
      <c r="K25" s="42"/>
      <c r="L25" s="41">
        <v>50000</v>
      </c>
    </row>
    <row r="26" spans="1:12" x14ac:dyDescent="0.25">
      <c r="A26" s="34"/>
      <c r="B26" s="40">
        <v>22</v>
      </c>
      <c r="C26" s="50" t="s">
        <v>53</v>
      </c>
      <c r="D26" s="51" t="s">
        <v>52</v>
      </c>
      <c r="E26" s="41">
        <v>50000</v>
      </c>
      <c r="F26" s="41"/>
      <c r="G26" s="41"/>
      <c r="H26" s="41"/>
      <c r="I26" s="41"/>
      <c r="J26" s="41"/>
      <c r="K26" s="42"/>
      <c r="L26" s="41">
        <v>50000</v>
      </c>
    </row>
    <row r="27" spans="1:12" x14ac:dyDescent="0.25">
      <c r="A27" s="34"/>
      <c r="B27" s="34"/>
      <c r="C27" s="34"/>
      <c r="D27" s="48" t="s">
        <v>51</v>
      </c>
      <c r="E27" s="49">
        <f>SUM(E5:E26)</f>
        <v>1030000</v>
      </c>
      <c r="F27" s="49">
        <f t="shared" ref="F27:K27" si="0">SUM(F5:F25)</f>
        <v>10000</v>
      </c>
      <c r="G27" s="49">
        <f t="shared" si="0"/>
        <v>137061.59</v>
      </c>
      <c r="H27" s="49">
        <f t="shared" si="0"/>
        <v>74006.429999999993</v>
      </c>
      <c r="I27" s="49">
        <f t="shared" si="0"/>
        <v>223215.07</v>
      </c>
      <c r="J27" s="49">
        <f t="shared" si="0"/>
        <v>26453.88</v>
      </c>
      <c r="K27" s="49">
        <f t="shared" si="0"/>
        <v>0</v>
      </c>
      <c r="L27" s="49">
        <f>SUM(L5:L26)</f>
        <v>1040000</v>
      </c>
    </row>
    <row r="28" spans="1:12" x14ac:dyDescent="0.25">
      <c r="I28" s="82">
        <f>I27+J27</f>
        <v>249668.95</v>
      </c>
      <c r="J28" s="83"/>
    </row>
  </sheetData>
  <mergeCells count="4">
    <mergeCell ref="I28:J28"/>
    <mergeCell ref="C3:L3"/>
    <mergeCell ref="A1:L1"/>
    <mergeCell ref="B2:L2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C1" workbookViewId="0">
      <selection activeCell="D1" sqref="D1"/>
    </sheetView>
  </sheetViews>
  <sheetFormatPr baseColWidth="10" defaultColWidth="11.42578125" defaultRowHeight="15.75" x14ac:dyDescent="0.25"/>
  <cols>
    <col min="1" max="1" width="1.85546875" style="33" customWidth="1"/>
    <col min="2" max="2" width="3.5703125" style="33" customWidth="1"/>
    <col min="3" max="3" width="44.85546875" style="33" bestFit="1" customWidth="1"/>
    <col min="4" max="4" width="60.140625" style="33" customWidth="1"/>
    <col min="5" max="5" width="24.28515625" style="33" bestFit="1" customWidth="1"/>
    <col min="6" max="6" width="16" style="33" bestFit="1" customWidth="1"/>
    <col min="7" max="7" width="23.42578125" style="33" bestFit="1" customWidth="1"/>
    <col min="8" max="8" width="26.28515625" style="33" bestFit="1" customWidth="1"/>
    <col min="9" max="10" width="25" style="33" bestFit="1" customWidth="1"/>
    <col min="11" max="12" width="24.7109375" style="33" customWidth="1"/>
    <col min="13" max="13" width="19.5703125" style="33" bestFit="1" customWidth="1"/>
    <col min="14" max="14" width="17.85546875" style="33" bestFit="1" customWidth="1"/>
    <col min="15" max="15" width="11.42578125" style="33"/>
    <col min="16" max="16" width="12.7109375" style="33" bestFit="1" customWidth="1"/>
    <col min="17" max="16384" width="11.42578125" style="33"/>
  </cols>
  <sheetData>
    <row r="1" spans="1:14" ht="9.75" customHeight="1" x14ac:dyDescent="0.25">
      <c r="M1" s="33" t="s">
        <v>59</v>
      </c>
    </row>
    <row r="2" spans="1:14" x14ac:dyDescent="0.25">
      <c r="C2" s="69" t="s">
        <v>0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x14ac:dyDescent="0.25">
      <c r="C3" s="69" t="s">
        <v>64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4" x14ac:dyDescent="0.25">
      <c r="A4" s="34"/>
      <c r="C4" s="35" t="s">
        <v>1</v>
      </c>
      <c r="D4" s="36" t="s">
        <v>2</v>
      </c>
      <c r="E4" s="37" t="s">
        <v>3</v>
      </c>
      <c r="F4" s="38" t="s">
        <v>4</v>
      </c>
      <c r="G4" s="38" t="s">
        <v>57</v>
      </c>
      <c r="H4" s="38" t="s">
        <v>56</v>
      </c>
      <c r="I4" s="38" t="s">
        <v>55</v>
      </c>
      <c r="J4" s="38" t="s">
        <v>54</v>
      </c>
      <c r="K4" s="38" t="s">
        <v>60</v>
      </c>
      <c r="L4" s="84" t="s">
        <v>61</v>
      </c>
      <c r="M4" s="38" t="s">
        <v>6</v>
      </c>
      <c r="N4" s="39" t="s">
        <v>7</v>
      </c>
    </row>
    <row r="5" spans="1:14" ht="15" customHeight="1" x14ac:dyDescent="0.25">
      <c r="A5" s="34"/>
      <c r="B5" s="40">
        <v>1</v>
      </c>
      <c r="C5" s="85" t="s">
        <v>16</v>
      </c>
      <c r="D5" s="86" t="s">
        <v>11</v>
      </c>
      <c r="E5" s="41">
        <v>50000</v>
      </c>
      <c r="F5" s="41">
        <v>10000</v>
      </c>
      <c r="G5" s="41">
        <v>31651.96</v>
      </c>
      <c r="H5" s="41"/>
      <c r="I5" s="41">
        <v>31651.96</v>
      </c>
      <c r="J5" s="41">
        <v>0</v>
      </c>
      <c r="K5" s="41">
        <v>6482.99</v>
      </c>
      <c r="L5" s="41">
        <v>0</v>
      </c>
      <c r="M5" s="42"/>
      <c r="N5" s="41">
        <v>60000</v>
      </c>
    </row>
    <row r="6" spans="1:14" x14ac:dyDescent="0.25">
      <c r="A6" s="34"/>
      <c r="B6" s="40">
        <v>2</v>
      </c>
      <c r="C6" s="85" t="s">
        <v>17</v>
      </c>
      <c r="D6" s="86" t="s">
        <v>12</v>
      </c>
      <c r="E6" s="41">
        <v>50000</v>
      </c>
      <c r="F6" s="41">
        <v>0</v>
      </c>
      <c r="G6" s="43">
        <v>24347.99</v>
      </c>
      <c r="H6" s="44">
        <v>32037.37</v>
      </c>
      <c r="I6" s="45">
        <v>28144.240000000002</v>
      </c>
      <c r="J6" s="41">
        <v>0</v>
      </c>
      <c r="K6" s="45">
        <v>33385.01</v>
      </c>
      <c r="L6" s="41">
        <v>0</v>
      </c>
      <c r="M6" s="42"/>
      <c r="N6" s="41">
        <v>50000</v>
      </c>
    </row>
    <row r="7" spans="1:14" x14ac:dyDescent="0.25">
      <c r="A7" s="34"/>
      <c r="B7" s="40">
        <v>3</v>
      </c>
      <c r="C7" s="85" t="s">
        <v>18</v>
      </c>
      <c r="D7" s="86" t="s">
        <v>12</v>
      </c>
      <c r="E7" s="41">
        <v>50000</v>
      </c>
      <c r="F7" s="41">
        <v>0</v>
      </c>
      <c r="G7" s="41">
        <v>21022.76</v>
      </c>
      <c r="H7" s="42"/>
      <c r="I7" s="45">
        <v>13764.5</v>
      </c>
      <c r="J7" s="41">
        <v>0</v>
      </c>
      <c r="K7" s="45"/>
      <c r="L7" s="41">
        <v>0</v>
      </c>
      <c r="M7" s="42"/>
      <c r="N7" s="41">
        <v>50000</v>
      </c>
    </row>
    <row r="8" spans="1:14" ht="15" customHeight="1" x14ac:dyDescent="0.25">
      <c r="A8" s="34"/>
      <c r="B8" s="40">
        <v>4</v>
      </c>
      <c r="C8" s="85" t="s">
        <v>22</v>
      </c>
      <c r="D8" s="86" t="s">
        <v>35</v>
      </c>
      <c r="E8" s="41">
        <v>50000</v>
      </c>
      <c r="F8" s="41">
        <v>0</v>
      </c>
      <c r="G8" s="41">
        <v>41969.06</v>
      </c>
      <c r="H8" s="45">
        <v>41969.06</v>
      </c>
      <c r="I8" s="45">
        <v>25801.200000000001</v>
      </c>
      <c r="J8" s="45">
        <v>26453.88</v>
      </c>
      <c r="K8" s="41">
        <v>46259.42</v>
      </c>
      <c r="L8" s="41">
        <v>49494.78</v>
      </c>
      <c r="M8" s="42"/>
      <c r="N8" s="41">
        <v>50000</v>
      </c>
    </row>
    <row r="9" spans="1:14" ht="31.5" x14ac:dyDescent="0.25">
      <c r="A9" s="34"/>
      <c r="B9" s="40">
        <v>5</v>
      </c>
      <c r="C9" s="85" t="s">
        <v>21</v>
      </c>
      <c r="D9" s="86" t="s">
        <v>15</v>
      </c>
      <c r="E9" s="41">
        <v>50000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32480.82</v>
      </c>
      <c r="L9" s="41">
        <v>0</v>
      </c>
      <c r="M9" s="42"/>
      <c r="N9" s="41">
        <v>50000</v>
      </c>
    </row>
    <row r="10" spans="1:14" ht="31.5" x14ac:dyDescent="0.25">
      <c r="A10" s="34"/>
      <c r="B10" s="40">
        <v>6</v>
      </c>
      <c r="C10" s="85" t="s">
        <v>23</v>
      </c>
      <c r="D10" s="86" t="s">
        <v>8</v>
      </c>
      <c r="E10" s="41">
        <v>30000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2"/>
      <c r="N10" s="41">
        <v>30000</v>
      </c>
    </row>
    <row r="11" spans="1:14" x14ac:dyDescent="0.25">
      <c r="A11" s="34"/>
      <c r="B11" s="40">
        <v>7</v>
      </c>
      <c r="C11" s="85" t="s">
        <v>19</v>
      </c>
      <c r="D11" s="86" t="s">
        <v>13</v>
      </c>
      <c r="E11" s="41">
        <v>50000</v>
      </c>
      <c r="F11" s="41">
        <v>0</v>
      </c>
      <c r="G11" s="87">
        <v>0</v>
      </c>
      <c r="H11" s="41">
        <v>0</v>
      </c>
      <c r="I11" s="41">
        <v>0</v>
      </c>
      <c r="J11" s="41">
        <v>0</v>
      </c>
      <c r="K11" s="41">
        <v>34573.839999999997</v>
      </c>
      <c r="L11" s="41">
        <v>0</v>
      </c>
      <c r="M11" s="42"/>
      <c r="N11" s="41">
        <v>50000</v>
      </c>
    </row>
    <row r="12" spans="1:14" ht="31.5" x14ac:dyDescent="0.25">
      <c r="A12" s="34"/>
      <c r="B12" s="40">
        <v>8</v>
      </c>
      <c r="C12" s="85" t="s">
        <v>25</v>
      </c>
      <c r="D12" s="86" t="s">
        <v>26</v>
      </c>
      <c r="E12" s="41">
        <v>50000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2"/>
      <c r="N12" s="41">
        <v>50000</v>
      </c>
    </row>
    <row r="13" spans="1:14" x14ac:dyDescent="0.25">
      <c r="A13" s="34"/>
      <c r="B13" s="40">
        <v>9</v>
      </c>
      <c r="C13" s="85" t="s">
        <v>27</v>
      </c>
      <c r="D13" s="86" t="s">
        <v>12</v>
      </c>
      <c r="E13" s="41">
        <v>50000</v>
      </c>
      <c r="F13" s="41">
        <v>0</v>
      </c>
      <c r="G13" s="87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2"/>
      <c r="N13" s="41">
        <v>50000</v>
      </c>
    </row>
    <row r="14" spans="1:14" x14ac:dyDescent="0.25">
      <c r="A14" s="34"/>
      <c r="B14" s="40">
        <v>10</v>
      </c>
      <c r="C14" s="85" t="s">
        <v>28</v>
      </c>
      <c r="D14" s="86" t="s">
        <v>29</v>
      </c>
      <c r="E14" s="41">
        <v>25000</v>
      </c>
      <c r="F14" s="41">
        <v>0</v>
      </c>
      <c r="G14" s="41">
        <v>18069.82</v>
      </c>
      <c r="H14" s="41">
        <v>0</v>
      </c>
      <c r="I14" s="45">
        <v>16232.03</v>
      </c>
      <c r="J14" s="41">
        <v>0</v>
      </c>
      <c r="K14" s="45">
        <v>12047.27</v>
      </c>
      <c r="L14" s="41">
        <v>0</v>
      </c>
      <c r="M14" s="42"/>
      <c r="N14" s="41">
        <v>25000</v>
      </c>
    </row>
    <row r="15" spans="1:14" x14ac:dyDescent="0.25">
      <c r="A15" s="34"/>
      <c r="B15" s="40">
        <v>11</v>
      </c>
      <c r="C15" s="85" t="s">
        <v>30</v>
      </c>
      <c r="D15" s="86" t="s">
        <v>31</v>
      </c>
      <c r="E15" s="41">
        <v>50000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2"/>
      <c r="N15" s="41">
        <v>50000</v>
      </c>
    </row>
    <row r="16" spans="1:14" x14ac:dyDescent="0.25">
      <c r="A16" s="34"/>
      <c r="B16" s="40">
        <v>12</v>
      </c>
      <c r="C16" s="85" t="s">
        <v>32</v>
      </c>
      <c r="D16" s="86" t="s">
        <v>33</v>
      </c>
      <c r="E16" s="41">
        <v>50000</v>
      </c>
      <c r="F16" s="41">
        <v>0</v>
      </c>
      <c r="G16" s="41">
        <v>0</v>
      </c>
      <c r="H16" s="41">
        <v>0</v>
      </c>
      <c r="I16" s="45">
        <v>49910.04</v>
      </c>
      <c r="J16" s="41">
        <v>0</v>
      </c>
      <c r="K16" s="45">
        <v>44520.68</v>
      </c>
      <c r="L16" s="41">
        <v>0</v>
      </c>
      <c r="M16" s="42"/>
      <c r="N16" s="41">
        <v>50000</v>
      </c>
    </row>
    <row r="17" spans="1:14" x14ac:dyDescent="0.25">
      <c r="A17" s="34"/>
      <c r="B17" s="40">
        <v>13</v>
      </c>
      <c r="C17" s="85" t="s">
        <v>34</v>
      </c>
      <c r="D17" s="86" t="s">
        <v>35</v>
      </c>
      <c r="E17" s="41">
        <v>50000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21510.1</v>
      </c>
      <c r="L17" s="41">
        <v>0</v>
      </c>
      <c r="M17" s="42"/>
      <c r="N17" s="41">
        <v>50000</v>
      </c>
    </row>
    <row r="18" spans="1:14" x14ac:dyDescent="0.25">
      <c r="A18" s="34"/>
      <c r="B18" s="40">
        <v>14</v>
      </c>
      <c r="C18" s="85" t="s">
        <v>36</v>
      </c>
      <c r="D18" s="86" t="s">
        <v>37</v>
      </c>
      <c r="E18" s="41">
        <v>50000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2"/>
      <c r="N18" s="41">
        <v>50000</v>
      </c>
    </row>
    <row r="19" spans="1:14" ht="31.5" x14ac:dyDescent="0.25">
      <c r="A19" s="34"/>
      <c r="B19" s="40">
        <v>15</v>
      </c>
      <c r="C19" s="85" t="s">
        <v>38</v>
      </c>
      <c r="D19" s="86" t="s">
        <v>39</v>
      </c>
      <c r="E19" s="41">
        <v>50000</v>
      </c>
      <c r="F19" s="41">
        <v>0</v>
      </c>
      <c r="G19" s="87">
        <v>0</v>
      </c>
      <c r="H19" s="41">
        <v>0</v>
      </c>
      <c r="I19" s="45">
        <v>48640.72</v>
      </c>
      <c r="J19" s="41">
        <v>0</v>
      </c>
      <c r="K19" s="45">
        <v>49477.66</v>
      </c>
      <c r="L19" s="41">
        <v>0</v>
      </c>
      <c r="M19" s="42"/>
      <c r="N19" s="41">
        <v>50000</v>
      </c>
    </row>
    <row r="20" spans="1:14" ht="31.5" x14ac:dyDescent="0.25">
      <c r="A20" s="34"/>
      <c r="B20" s="40">
        <v>16</v>
      </c>
      <c r="C20" s="85" t="s">
        <v>42</v>
      </c>
      <c r="D20" s="86" t="s">
        <v>43</v>
      </c>
      <c r="E20" s="41">
        <v>50000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2"/>
      <c r="N20" s="41">
        <v>50000</v>
      </c>
    </row>
    <row r="21" spans="1:14" x14ac:dyDescent="0.25">
      <c r="A21" s="34"/>
      <c r="B21" s="40">
        <v>17</v>
      </c>
      <c r="C21" s="85" t="s">
        <v>44</v>
      </c>
      <c r="D21" s="86" t="s">
        <v>45</v>
      </c>
      <c r="E21" s="41">
        <v>50000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2"/>
      <c r="N21" s="41">
        <v>50000</v>
      </c>
    </row>
    <row r="22" spans="1:14" ht="31.5" x14ac:dyDescent="0.25">
      <c r="A22" s="34"/>
      <c r="B22" s="40">
        <v>18</v>
      </c>
      <c r="C22" s="85" t="s">
        <v>46</v>
      </c>
      <c r="D22" s="86" t="s">
        <v>47</v>
      </c>
      <c r="E22" s="41">
        <v>50000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2"/>
      <c r="N22" s="41">
        <v>50000</v>
      </c>
    </row>
    <row r="23" spans="1:14" ht="31.5" x14ac:dyDescent="0.25">
      <c r="A23" s="34"/>
      <c r="B23" s="40">
        <v>19</v>
      </c>
      <c r="C23" s="85" t="s">
        <v>20</v>
      </c>
      <c r="D23" s="86" t="s">
        <v>15</v>
      </c>
      <c r="E23" s="41">
        <v>50000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2"/>
      <c r="N23" s="41">
        <v>50000</v>
      </c>
    </row>
    <row r="24" spans="1:14" x14ac:dyDescent="0.25">
      <c r="A24" s="47"/>
      <c r="B24" s="40">
        <v>20</v>
      </c>
      <c r="C24" s="85" t="s">
        <v>53</v>
      </c>
      <c r="D24" s="86" t="s">
        <v>52</v>
      </c>
      <c r="E24" s="41">
        <v>50000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2"/>
      <c r="N24" s="41">
        <v>50000</v>
      </c>
    </row>
    <row r="25" spans="1:14" x14ac:dyDescent="0.25">
      <c r="A25" s="34"/>
      <c r="B25" s="40">
        <v>21</v>
      </c>
      <c r="C25" s="85" t="s">
        <v>62</v>
      </c>
      <c r="D25" s="86" t="s">
        <v>63</v>
      </c>
      <c r="E25" s="88">
        <v>50000</v>
      </c>
      <c r="F25" s="88">
        <v>0</v>
      </c>
      <c r="G25" s="88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89"/>
      <c r="N25" s="88">
        <v>50000</v>
      </c>
    </row>
    <row r="26" spans="1:14" x14ac:dyDescent="0.25">
      <c r="A26" s="34"/>
      <c r="B26" s="34"/>
      <c r="C26" s="34"/>
      <c r="D26" s="48" t="s">
        <v>51</v>
      </c>
      <c r="E26" s="90">
        <f>SUM(E5:E25)</f>
        <v>1005000</v>
      </c>
      <c r="F26" s="90">
        <f>SUM(F5:F25)</f>
        <v>10000</v>
      </c>
      <c r="G26" s="90">
        <f>SUM(G5:G25)</f>
        <v>137061.59</v>
      </c>
      <c r="H26" s="90">
        <f>SUM(H5:H23)</f>
        <v>74006.429999999993</v>
      </c>
      <c r="I26" s="91">
        <f>SUM(I5:I23)</f>
        <v>214144.69</v>
      </c>
      <c r="J26" s="91">
        <f>SUM(J5:J23)</f>
        <v>26453.88</v>
      </c>
      <c r="K26" s="49"/>
      <c r="L26" s="49"/>
      <c r="M26" s="49">
        <f>SUM(M5:M23)</f>
        <v>0</v>
      </c>
      <c r="N26" s="90">
        <f>SUM(N5:N25)</f>
        <v>1015000</v>
      </c>
    </row>
    <row r="27" spans="1:14" x14ac:dyDescent="0.25">
      <c r="A27" s="34"/>
      <c r="I27" s="92"/>
      <c r="J27" s="92"/>
      <c r="K27" s="93" t="s">
        <v>51</v>
      </c>
      <c r="L27" s="94">
        <f>SUM(K5:L24)</f>
        <v>330232.56999999995</v>
      </c>
    </row>
    <row r="28" spans="1:14" x14ac:dyDescent="0.25">
      <c r="I28" s="34"/>
      <c r="J28" s="34"/>
    </row>
  </sheetData>
  <mergeCells count="3">
    <mergeCell ref="C2:N2"/>
    <mergeCell ref="C3:N3"/>
    <mergeCell ref="I27:J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Enero25</vt:lpstr>
      <vt:lpstr>Febrero25</vt:lpstr>
      <vt:lpstr>Marzo25</vt:lpstr>
      <vt:lpstr>Abril25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Villalpando Valladares Beatriz</dc:creator>
  <cp:lastModifiedBy>Cano Maldonado Jair Benjamin</cp:lastModifiedBy>
  <dcterms:created xsi:type="dcterms:W3CDTF">2023-01-11T20:30:39Z</dcterms:created>
  <dcterms:modified xsi:type="dcterms:W3CDTF">2025-05-11T05:51:16Z</dcterms:modified>
</cp:coreProperties>
</file>