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<sst xmlns="http://schemas.openxmlformats.org/spreadsheetml/2006/main" count="394" uniqueCount="393">
  <si>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</si>
  <si>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</si>
  <si>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</si>
  <si>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</si>
  <si>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</si>
  <si>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</si>
  <si>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</si>
  <si>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</si>
  <si>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</si>
  <si>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</si>
  <si>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</si>
  <si>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</si>
  <si>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</si>
  <si>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</si>
  <si>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</si>
  <si>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</si>
  <si>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</si>
  <si>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</si>
  <si>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</si>
  <si>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</si>
  <si>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</si>
  <si>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</si>
  <si>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</si>
  <si>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</si>
  <si>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</si>
  <si>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</si>
  <si>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</si>
  <si>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</si>
  <si>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</si>
  <si>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</si>
  <si>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</si>
  <si>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</si>
  <si>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</si>
  <si>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</si>
  <si>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</si>
  <si>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</si>
  <si>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</si>
  <si>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</si>
  <si>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</si>
  <si>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</si>
  <si>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</si>
  <si>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</si>
  <si>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</si>
  <si>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</si>
  <si>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</si>
  <si>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</si>
  <si>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</si>
  <si>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</si>
  <si>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</si>
  <si>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</si>
  <si>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</si>
  <si>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</si>
  <si>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</si>
  <si>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</si>
  <si>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</si>
  <si>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</si>
  <si>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</si>
  <si>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</si>
  <si>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</si>
  <si>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</si>
  <si>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</si>
  <si>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</si>
  <si>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</si>
  <si>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</si>
  <si>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</si>
  <si>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</si>
  <si>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</si>
  <si>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</si>
  <si>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</si>
  <si>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</si>
  <si>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</si>
  <si>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</si>
  <si>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</si>
  <si>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</si>
  <si>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</si>
  <si>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</si>
  <si>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</si>
  <si>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</si>
  <si>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</si>
  <si>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</si>
  <si>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</si>
  <si>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</si>
  <si>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</si>
  <si>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</si>
  <si>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</si>
  <si>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</si>
  <si>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</si>
  <si>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</si>
  <si>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</si>
  <si>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</si>
  <si>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</si>
  <si>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</si>
  <si>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</si>
  <si>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</si>
  <si>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</si>
  <si>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</si>
  <si>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</si>
  <si>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</si>
  <si>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</si>
  <si>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</si>
  <si>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</si>
  <si>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</si>
  <si>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</si>
  <si>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</si>
  <si>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</si>
  <si>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</si>
  <si>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</si>
  <si>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</si>
  <si>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</si>
  <si>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</si>
  <si>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</si>
  <si>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</si>
  <si>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</si>
  <si>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</si>
  <si>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</si>
  <si>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</si>
  <si>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</si>
  <si>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</si>
  <si>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</si>
  <si>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</si>
  <si>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</si>
  <si>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</si>
  <si>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</si>
  <si>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</si>
  <si>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</si>
  <si>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</si>
  <si>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</si>
  <si>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</si>
  <si>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</si>
  <si>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</si>
  <si>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</si>
  <si>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</si>
  <si>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</si>
  <si>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</si>
  <si>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</si>
  <si>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</si>
  <si>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</si>
  <si>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</si>
  <si>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</si>
  <si>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</si>
  <si>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</si>
  <si>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</si>
  <si>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</si>
  <si>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</si>
  <si>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</si>
  <si>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</si>
  <si>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</si>
  <si>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</si>
  <si>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</si>
  <si>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</si>
  <si>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</si>
  <si>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</si>
  <si>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</si>
  <si>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</si>
  <si>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</si>
  <si>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</si>
  <si>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</si>
  <si>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</si>
  <si>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</si>
  <si>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</si>
  <si>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</si>
  <si>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</si>
  <si>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</si>
  <si>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</si>
  <si>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</si>
  <si>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</si>
  <si>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</si>
  <si>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</si>
  <si>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</si>
  <si>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</si>
  <si>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</si>
  <si>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</si>
  <si>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</si>
  <si>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</si>
  <si>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</si>
  <si>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</si>
  <si>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</si>
  <si>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</si>
  <si>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</si>
  <si>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</si>
  <si>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</si>
  <si>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</si>
  <si>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</si>
  <si>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</si>
  <si>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</si>
  <si>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</si>
  <si>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</si>
  <si>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</si>
  <si>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</si>
  <si>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</si>
  <si>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</si>
  <si>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</si>
  <si>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</si>
  <si>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</si>
  <si>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</si>
  <si>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</si>
  <si>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</si>
  <si>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</si>
  <si>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</si>
  <si>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</si>
  <si>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</si>
  <si>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</si>
  <si>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</si>
  <si>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</si>
  <si>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</si>
  <si>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</si>
  <si>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</si>
  <si>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</si>
  <si>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</si>
  <si>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</si>
  <si>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</si>
  <si>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</si>
  <si>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</si>
  <si>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</si>
  <si>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</si>
  <si>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</si>
  <si>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</si>
  <si>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</si>
  <si>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</si>
  <si>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</si>
  <si>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</si>
  <si>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</si>
  <si>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</si>
  <si>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</si>
  <si>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</si>
  <si>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</si>
  <si>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</si>
  <si>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</si>
  <si>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</si>
  <si>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</si>
  <si>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</si>
  <si>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</si>
  <si>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</si>
  <si>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</si>
  <si>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</si>
  <si>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</si>
  <si>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</si>
  <si>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</si>
  <si>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</si>
  <si>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</si>
  <si>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</si>
  <si>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</si>
  <si>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</si>
  <si>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</si>
  <si>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</si>
  <si>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</si>
  <si>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</si>
  <si>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</si>
  <si>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</si>
  <si>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</si>
  <si>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</si>
  <si>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</si>
  <si>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</si>
  <si>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</si>
  <si>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</si>
  <si>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</si>
  <si>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</si>
  <si>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</si>
  <si>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</si>
  <si>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</si>
  <si>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</si>
  <si>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</si>
  <si>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</si>
  <si>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</si>
  <si>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</si>
  <si>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</si>
  <si>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</si>
  <si>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</si>
  <si>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</si>
  <si>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</si>
  <si>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</si>
  <si>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</si>
  <si>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</si>
  <si>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</si>
  <si>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</si>
  <si>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</si>
  <si>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</si>
  <si>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</si>
  <si>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</si>
  <si>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</si>
  <si>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</si>
  <si>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</si>
  <si>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</si>
  <si>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</si>
  <si>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</si>
  <si>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</si>
  <si>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</si>
  <si>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</si>
  <si>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</si>
  <si>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</si>
  <si>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</si>
  <si>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</si>
  <si>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</si>
  <si>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</si>
  <si>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</si>
  <si>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</si>
  <si>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</si>
  <si>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</si>
  <si>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</si>
  <si>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</si>
  <si>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</si>
  <si>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</si>
  <si>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</si>
  <si>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</si>
  <si>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</si>
  <si>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</si>
  <si>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</si>
  <si>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</si>
  <si>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</si>
  <si>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</si>
  <si>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</si>
  <si>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</si>
  <si>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</si>
  <si>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</si>
  <si>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</si>
  <si>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</si>
  <si>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</si>
  <si>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</si>
  <si>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</si>
  <si>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</si>
  <si>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</si>
  <si>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</si>
  <si>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</si>
  <si>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</si>
  <si>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</si>
  <si>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</si>
  <si>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</si>
  <si>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</si>
  <si>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</si>
  <si>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</si>
  <si>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</si>
  <si>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</si>
  <si>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</si>
  <si>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</si>
  <si>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</si>
  <si>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</si>
  <si>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</si>
  <si>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</si>
  <si>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</si>
  <si>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</si>
  <si>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</si>
  <si>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</si>
  <si>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</si>
  <si>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</si>
  <si>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</si>
  <si>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</si>
  <si>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</si>
  <si>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</si>
  <si>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</si>
  <si>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</si>
  <si>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</si>
  <si>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</si>
  <si>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</si>
  <si>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</si>
  <si>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</si>
  <si>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</si>
  <si>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</si>
  <si>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</si>
  <si>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</si>
  <si>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</si>
  <si>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</si>
  <si>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</si>
  <si>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</si>
  <si>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</si>
  <si>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</si>
  <si>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</si>
  <si>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</si>
  <si>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</si>
  <si>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</si>
  <si>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</si>
  <si>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</si>
  <si>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</si>
  <si>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</si>
  <si>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</si>
  <si>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</si>
  <si>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</si>
  <si>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</si>
  <si>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</si>
  <si>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</si>
  <si>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</si>
  <si>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</si>
  <si>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</si>
  <si>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</si>
  <si>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</si>
  <si>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</si>
  <si>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</si>
  <si>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</si>
  <si>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30 DE SEPTIEMBRE DE 2023</t>
  </si>
  <si>
    <t>L.A.E. JESUS PABLO LEMUS NAVARRO</t>
  </si>
  <si>
    <t>MTRO. LUIS GARCÌA SOTELO</t>
  </si>
  <si>
    <t>PRESIDENTE MUNICIPAL</t>
  </si>
  <si>
    <t>TESORERO MUNICIPAL</t>
  </si>
  <si>
    <t>ASEJ2023-09-11-10-2023-1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</si>
</sst>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6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385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2023</v>
      </c>
      <c r="AG5" s="6">
        <v>2022</v>
      </c>
      <c r="AH5" s="6" t="s">
        <v>2</v>
      </c>
      <c r="AI5" s="87" t="s">
        <v>1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2023</v>
      </c>
      <c r="BN5" s="6">
        <v>2022</v>
      </c>
    </row>
    <row r="6" spans="1:66" s="11" customFormat="1" ht="15" customHeight="1">
      <c r="A6" s="8">
        <v>10000</v>
      </c>
      <c r="B6" s="88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4</v>
      </c>
      <c r="AI6" s="88" t="s">
        <v>5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7</v>
      </c>
      <c r="AI7" s="76" t="s">
        <v>8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1018881550.74</v>
      </c>
      <c r="AG8" s="16">
        <f>SUM(AG9:AG15)</f>
        <v>572039656.96000016</v>
      </c>
      <c r="AH8" s="14" t="s">
        <v>10</v>
      </c>
      <c r="AI8" s="75" t="s">
        <v>11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122526062.07999998</v>
      </c>
      <c r="BN8" s="16">
        <f>SUM(BN9:BN17)</f>
        <v>794029935.31000006</v>
      </c>
    </row>
    <row r="9" spans="1:66" s="11" customFormat="1" ht="15" customHeight="1">
      <c r="A9" s="17">
        <v>11110</v>
      </c>
      <c r="B9" s="83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565508.77</v>
      </c>
      <c r="AG9" s="18">
        <v>520008.78</v>
      </c>
      <c r="AH9" s="19" t="s">
        <v>13</v>
      </c>
      <c r="AI9" s="71" t="s">
        <v>14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3242225.65</v>
      </c>
      <c r="BN9" s="18">
        <v>75902286.950000003</v>
      </c>
    </row>
    <row r="10" spans="1:66" s="11" customFormat="1" ht="15" customHeight="1">
      <c r="A10" s="17">
        <v>11120</v>
      </c>
      <c r="B10" s="83" t="s">
        <v>15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553655452.85000002</v>
      </c>
      <c r="AG10" s="18">
        <v>300111928.47000003</v>
      </c>
      <c r="AH10" s="19" t="s">
        <v>16</v>
      </c>
      <c r="AI10" s="71" t="s">
        <v>17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-23281747.370000001</v>
      </c>
      <c r="BN10" s="18">
        <v>160942638.44</v>
      </c>
    </row>
    <row r="11" spans="1:66" s="11" customFormat="1" ht="15" customHeight="1">
      <c r="A11" s="17">
        <v>11130</v>
      </c>
      <c r="B11" s="83" t="s">
        <v>18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19</v>
      </c>
      <c r="AI11" s="71" t="s">
        <v>20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3958971.25</v>
      </c>
      <c r="BN11" s="18">
        <v>350079207.06</v>
      </c>
    </row>
    <row r="12" spans="1:66" s="11" customFormat="1" ht="15" customHeight="1">
      <c r="A12" s="17">
        <v>11140</v>
      </c>
      <c r="B12" s="83" t="s">
        <v>21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448630387.58999997</v>
      </c>
      <c r="AG12" s="18">
        <v>252525343.72999999</v>
      </c>
      <c r="AH12" s="19" t="s">
        <v>22</v>
      </c>
      <c r="AI12" s="71" t="s">
        <v>23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137939.59</v>
      </c>
      <c r="AG13" s="18">
        <v>137939.59</v>
      </c>
      <c r="AH13" s="19" t="s">
        <v>25</v>
      </c>
      <c r="AI13" s="71" t="s">
        <v>26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60436532.25</v>
      </c>
      <c r="BN13" s="18">
        <v>89191637.359999999</v>
      </c>
    </row>
    <row r="14" spans="1:66" s="11" customFormat="1" ht="15" customHeight="1">
      <c r="A14" s="17">
        <v>11160</v>
      </c>
      <c r="B14" s="83" t="s">
        <v>27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15245659.800000001</v>
      </c>
      <c r="AG14" s="18">
        <v>15242110.199999999</v>
      </c>
      <c r="AH14" s="19" t="s">
        <v>28</v>
      </c>
      <c r="AI14" s="71" t="s">
        <v>29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83" t="s">
        <v>30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646602.14</v>
      </c>
      <c r="AG15" s="18">
        <v>3502326.19</v>
      </c>
      <c r="AH15" s="19" t="s">
        <v>31</v>
      </c>
      <c r="AI15" s="71" t="s">
        <v>32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66708933.850000001</v>
      </c>
      <c r="BN15" s="18">
        <v>104929182.38</v>
      </c>
    </row>
    <row r="16" spans="1:66" s="11" customFormat="1" ht="15" customHeight="1">
      <c r="A16" s="12">
        <v>11200</v>
      </c>
      <c r="B16" s="75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29622881.079999998</v>
      </c>
      <c r="AG16" s="16">
        <f>SUM(AG17:AG23)</f>
        <v>20487954.129999999</v>
      </c>
      <c r="AH16" s="19" t="s">
        <v>34</v>
      </c>
      <c r="AI16" s="71" t="s">
        <v>35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5981792.2400000002</v>
      </c>
      <c r="BN16" s="18">
        <v>4082544.23</v>
      </c>
    </row>
    <row r="17" spans="1:66" s="11" customFormat="1" ht="15" customHeight="1">
      <c r="A17" s="17">
        <v>11210</v>
      </c>
      <c r="B17" s="83" t="s">
        <v>36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37</v>
      </c>
      <c r="AI17" s="71" t="s">
        <v>38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5479354.21</v>
      </c>
      <c r="BN17" s="18">
        <v>8699438.8900000006</v>
      </c>
    </row>
    <row r="18" spans="1:66" s="11" customFormat="1" ht="15" customHeight="1">
      <c r="A18" s="17">
        <v>11220</v>
      </c>
      <c r="B18" s="83" t="s">
        <v>39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10063548.16</v>
      </c>
      <c r="AG18" s="18">
        <v>4270405.5999999996</v>
      </c>
      <c r="AH18" s="14" t="s">
        <v>40</v>
      </c>
      <c r="AI18" s="75" t="s">
        <v>41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83" t="s">
        <v>43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14090716.84</v>
      </c>
      <c r="AG19" s="18">
        <v>10352380.390000001</v>
      </c>
      <c r="AH19" s="19" t="s">
        <v>44</v>
      </c>
      <c r="AI19" s="71" t="s">
        <v>45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83" t="s">
        <v>47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5270077.1500000004</v>
      </c>
      <c r="AG20" s="18">
        <v>5666629.21</v>
      </c>
      <c r="AH20" s="19" t="s">
        <v>48</v>
      </c>
      <c r="AI20" s="71" t="s">
        <v>49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83" t="s">
        <v>51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198538.93</v>
      </c>
      <c r="AG21" s="18">
        <v>198538.93</v>
      </c>
      <c r="AH21" s="19" t="s">
        <v>52</v>
      </c>
      <c r="AI21" s="71" t="s">
        <v>53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83" t="s">
        <v>55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56</v>
      </c>
      <c r="AI22" s="75" t="s">
        <v>57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43785857.689999998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83" t="s">
        <v>59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60</v>
      </c>
      <c r="AI23" s="71" t="s">
        <v>61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43785857.689999998</v>
      </c>
      <c r="BN23" s="18">
        <v>48867295.600000001</v>
      </c>
    </row>
    <row r="24" spans="1:66" s="11" customFormat="1" ht="15" customHeight="1">
      <c r="A24" s="12" t="s">
        <v>62</v>
      </c>
      <c r="B24" s="75" t="s">
        <v>63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84374298.069999993</v>
      </c>
      <c r="AG24" s="16">
        <f>SUM(AG25:AG29)</f>
        <v>4520977.6500000004</v>
      </c>
      <c r="AH24" s="19" t="s">
        <v>64</v>
      </c>
      <c r="AI24" s="71" t="s">
        <v>65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83" t="s">
        <v>67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84374298.069999993</v>
      </c>
      <c r="AG25" s="18">
        <v>4520977.6500000004</v>
      </c>
      <c r="AH25" s="19" t="s">
        <v>68</v>
      </c>
      <c r="AI25" s="71" t="s">
        <v>69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83" t="s">
        <v>71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72</v>
      </c>
      <c r="AI26" s="75" t="s">
        <v>73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83" t="s">
        <v>75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76</v>
      </c>
      <c r="AI27" s="71" t="s">
        <v>77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83" t="s">
        <v>79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80</v>
      </c>
      <c r="AI28" s="71" t="s">
        <v>81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83" t="s">
        <v>83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84</v>
      </c>
      <c r="AI29" s="75" t="s">
        <v>85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75" t="s">
        <v>87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88</v>
      </c>
      <c r="AI30" s="71" t="s">
        <v>89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83" t="s">
        <v>91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92</v>
      </c>
      <c r="AI31" s="71" t="s">
        <v>93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83" t="s">
        <v>95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96</v>
      </c>
      <c r="AI32" s="71" t="s">
        <v>97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83" t="s">
        <v>99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100</v>
      </c>
      <c r="AI33" s="75" t="s">
        <v>101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814284.84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83" t="s">
        <v>103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104</v>
      </c>
      <c r="AI34" s="71" t="s">
        <v>105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758704.99</v>
      </c>
      <c r="BN34" s="18">
        <v>999245.23</v>
      </c>
    </row>
    <row r="35" spans="1:66" s="11" customFormat="1" ht="15" customHeight="1">
      <c r="A35" s="17" t="s">
        <v>106</v>
      </c>
      <c r="B35" s="83" t="s">
        <v>107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108</v>
      </c>
      <c r="AI35" s="71" t="s">
        <v>109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55579.85</v>
      </c>
      <c r="BN35" s="18">
        <v>75978.850000000006</v>
      </c>
    </row>
    <row r="36" spans="1:66" s="11" customFormat="1" ht="15" customHeight="1">
      <c r="A36" s="12" t="s">
        <v>110</v>
      </c>
      <c r="B36" s="75" t="s">
        <v>111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112</v>
      </c>
      <c r="AI36" s="71" t="s">
        <v>113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83" t="s">
        <v>115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116</v>
      </c>
      <c r="AI37" s="71" t="s">
        <v>117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75" t="s">
        <v>119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120</v>
      </c>
      <c r="AI38" s="71" t="s">
        <v>121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83" t="s">
        <v>123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124</v>
      </c>
      <c r="AI39" s="71" t="s">
        <v>125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71" t="s">
        <v>127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128</v>
      </c>
      <c r="AI40" s="75" t="s">
        <v>129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75" t="s">
        <v>131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132</v>
      </c>
      <c r="AI41" s="71" t="s">
        <v>133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71" t="s">
        <v>135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136</v>
      </c>
      <c r="AI42" s="71" t="s">
        <v>137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71" t="s">
        <v>139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140</v>
      </c>
      <c r="AI43" s="71" t="s">
        <v>141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71" t="s">
        <v>143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144</v>
      </c>
      <c r="AI44" s="75" t="s">
        <v>145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82" t="s">
        <v>147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148</v>
      </c>
      <c r="AI45" s="71" t="s">
        <v>149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103367.21</v>
      </c>
      <c r="BN45" s="18">
        <v>103367.21</v>
      </c>
    </row>
    <row r="46" spans="1:66" s="11" customFormat="1" ht="15" customHeight="1">
      <c r="A46" s="17"/>
      <c r="B46" s="80" t="s">
        <v>150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1132878729.8900001</v>
      </c>
      <c r="AG46" s="22">
        <f>AG8+AG16+AG24+AG30+AG36+AG38+AG41</f>
        <v>597048588.74000013</v>
      </c>
      <c r="AH46" s="23" t="s">
        <v>151</v>
      </c>
      <c r="AI46" s="71" t="s">
        <v>152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76" t="s">
        <v>154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75" t="s">
        <v>158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279779965.81</v>
      </c>
      <c r="AG48" s="16">
        <f>SUM(AG49:AG52)</f>
        <v>264809068.11000001</v>
      </c>
      <c r="AH48" s="10"/>
      <c r="AI48" s="81" t="s">
        <v>159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167339371.81999999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71" t="s">
        <v>161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503608</v>
      </c>
      <c r="AG49" s="18">
        <v>503608</v>
      </c>
      <c r="AH49" s="10" t="s">
        <v>162</v>
      </c>
      <c r="AI49" s="76" t="s">
        <v>163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164</v>
      </c>
      <c r="B50" s="71" t="s">
        <v>165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100</v>
      </c>
      <c r="AG50" s="18">
        <v>100</v>
      </c>
      <c r="AH50" s="14" t="s">
        <v>166</v>
      </c>
      <c r="AI50" s="75" t="s">
        <v>167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71" t="s">
        <v>169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279276257.81</v>
      </c>
      <c r="AG51" s="18">
        <v>264305360.11000001</v>
      </c>
      <c r="AH51" s="19" t="s">
        <v>170</v>
      </c>
      <c r="AI51" s="71" t="s">
        <v>171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71" t="s">
        <v>173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174</v>
      </c>
      <c r="AI52" s="71" t="s">
        <v>175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75" t="s">
        <v>177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644018.16</v>
      </c>
      <c r="AG53" s="16">
        <f>SUM(AG54:AG58)</f>
        <v>644018.16</v>
      </c>
      <c r="AH53" s="14" t="s">
        <v>178</v>
      </c>
      <c r="AI53" s="75" t="s">
        <v>179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71" t="s">
        <v>181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182</v>
      </c>
      <c r="AI54" s="71" t="s">
        <v>183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71" t="s">
        <v>185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644018.16</v>
      </c>
      <c r="AG55" s="18">
        <v>644018.16</v>
      </c>
      <c r="AH55" s="19" t="s">
        <v>186</v>
      </c>
      <c r="AI55" s="71" t="s">
        <v>187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71" t="s">
        <v>189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190</v>
      </c>
      <c r="AI56" s="71" t="s">
        <v>191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71" t="s">
        <v>193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194</v>
      </c>
      <c r="AI57" s="75" t="s">
        <v>195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71" t="s">
        <v>197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198</v>
      </c>
      <c r="AI58" s="71" t="s">
        <v>199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75" t="s">
        <v>201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9974381853.6800003</v>
      </c>
      <c r="AG59" s="16">
        <f>SUM(AG60:AG66)</f>
        <v>8908943346.9799995</v>
      </c>
      <c r="AH59" s="19" t="s">
        <v>202</v>
      </c>
      <c r="AI59" s="71" t="s">
        <v>203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71" t="s">
        <v>205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389839742.57999998</v>
      </c>
      <c r="AG60" s="18">
        <v>389839742.57999998</v>
      </c>
      <c r="AH60" s="19" t="s">
        <v>206</v>
      </c>
      <c r="AI60" s="71" t="s">
        <v>207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71" t="s">
        <v>209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210</v>
      </c>
      <c r="AI61" s="71" t="s">
        <v>211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71" t="s">
        <v>213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1297424423.3499999</v>
      </c>
      <c r="AG62" s="18">
        <v>1297424423.3499999</v>
      </c>
      <c r="AH62" s="19" t="s">
        <v>214</v>
      </c>
      <c r="AI62" s="71" t="s">
        <v>215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71" t="s">
        <v>217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3940485680.1799998</v>
      </c>
      <c r="AG63" s="18">
        <v>3940485680.1799998</v>
      </c>
      <c r="AH63" s="14" t="s">
        <v>218</v>
      </c>
      <c r="AI63" s="75" t="s">
        <v>219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71" t="s">
        <v>221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4108748957.3800001</v>
      </c>
      <c r="AG64" s="18">
        <v>3043310450.6799998</v>
      </c>
      <c r="AH64" s="19" t="s">
        <v>222</v>
      </c>
      <c r="AI64" s="71" t="s">
        <v>223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71" t="s">
        <v>225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237883050.19</v>
      </c>
      <c r="AG65" s="18">
        <v>237883050.19</v>
      </c>
      <c r="AH65" s="19" t="s">
        <v>226</v>
      </c>
      <c r="AI65" s="71" t="s">
        <v>227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71" t="s">
        <v>229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230</v>
      </c>
      <c r="AI66" s="71" t="s">
        <v>231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75" t="s">
        <v>233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2028546256.8999999</v>
      </c>
      <c r="AG67" s="16">
        <f>SUM(AG68:AG75)</f>
        <v>1971688265.8399999</v>
      </c>
      <c r="AH67" s="14" t="s">
        <v>234</v>
      </c>
      <c r="AI67" s="75" t="s">
        <v>235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71" t="s">
        <v>237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491101214.14999998</v>
      </c>
      <c r="AG68" s="18">
        <v>457707087.00999999</v>
      </c>
      <c r="AH68" s="19" t="s">
        <v>238</v>
      </c>
      <c r="AI68" s="71" t="s">
        <v>239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71" t="s">
        <v>241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128761107.12</v>
      </c>
      <c r="AG69" s="18">
        <v>115241965.55</v>
      </c>
      <c r="AH69" s="19" t="s">
        <v>242</v>
      </c>
      <c r="AI69" s="71" t="s">
        <v>243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71" t="s">
        <v>245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81555555.829999998</v>
      </c>
      <c r="AG70" s="18">
        <v>79616035.829999998</v>
      </c>
      <c r="AH70" s="19" t="s">
        <v>246</v>
      </c>
      <c r="AI70" s="71" t="s">
        <v>247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71" t="s">
        <v>249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730196867.13</v>
      </c>
      <c r="AG71" s="18">
        <v>729930647.13</v>
      </c>
      <c r="AH71" s="19" t="s">
        <v>250</v>
      </c>
      <c r="AI71" s="71" t="s">
        <v>251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71" t="s">
        <v>253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107534755.29000001</v>
      </c>
      <c r="AG72" s="18">
        <v>107534755.29000001</v>
      </c>
      <c r="AH72" s="19" t="s">
        <v>254</v>
      </c>
      <c r="AI72" s="71" t="s">
        <v>255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71" t="s">
        <v>257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458890383.05000001</v>
      </c>
      <c r="AG73" s="18">
        <v>451151400.69999999</v>
      </c>
      <c r="AH73" s="19" t="s">
        <v>258</v>
      </c>
      <c r="AI73" s="71" t="s">
        <v>259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71" t="s">
        <v>261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29273238.23</v>
      </c>
      <c r="AG74" s="18">
        <v>29273238.23</v>
      </c>
      <c r="AH74" s="14" t="s">
        <v>262</v>
      </c>
      <c r="AI74" s="75" t="s">
        <v>263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71" t="s">
        <v>265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1233136.1000000001</v>
      </c>
      <c r="AG75" s="18">
        <v>1233136.1000000001</v>
      </c>
      <c r="AH75" s="19" t="s">
        <v>266</v>
      </c>
      <c r="AI75" s="71" t="s">
        <v>267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75" t="s">
        <v>269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184022403.69000003</v>
      </c>
      <c r="AG76" s="16">
        <f>SUM(AG77:AG81)</f>
        <v>165368979.42000002</v>
      </c>
      <c r="AH76" s="19" t="s">
        <v>270</v>
      </c>
      <c r="AI76" s="71" t="s">
        <v>271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71" t="s">
        <v>273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72551469.530000001</v>
      </c>
      <c r="AG77" s="18">
        <v>69281166.090000004</v>
      </c>
      <c r="AH77" s="19" t="s">
        <v>274</v>
      </c>
      <c r="AI77" s="71" t="s">
        <v>275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71" t="s">
        <v>277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71" t="s">
        <v>281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82594574.769999996</v>
      </c>
      <c r="AG79" s="18">
        <v>67211453.939999998</v>
      </c>
      <c r="AH79" s="21"/>
      <c r="AI79" s="77" t="s">
        <v>282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71" t="s">
        <v>284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5188135.87</v>
      </c>
      <c r="AG80" s="18">
        <v>5188135.87</v>
      </c>
      <c r="AH80" s="24"/>
      <c r="AI80" s="78" t="s">
        <v>285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1306189444.76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71" t="s">
        <v>287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8431710.4000000004</v>
      </c>
      <c r="AG81" s="18">
        <v>8431710.4000000004</v>
      </c>
      <c r="AH81" s="27" t="s">
        <v>288</v>
      </c>
      <c r="AI81" s="79" t="s">
        <v>289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290</v>
      </c>
      <c r="B82" s="75" t="s">
        <v>291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292</v>
      </c>
      <c r="AI82" s="76" t="s">
        <v>293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71" t="s">
        <v>295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296</v>
      </c>
      <c r="AI83" s="71" t="s">
        <v>297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71" t="s">
        <v>299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300</v>
      </c>
      <c r="AI84" s="71" t="s">
        <v>301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71" t="s">
        <v>303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304</v>
      </c>
      <c r="AI85" s="71" t="s">
        <v>305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71" t="s">
        <v>384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307</v>
      </c>
      <c r="AI86" s="76" t="s">
        <v>308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11070831799.399998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71" t="s">
        <v>310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311</v>
      </c>
      <c r="AI87" s="71" t="s">
        <v>312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2489409786.1199999</v>
      </c>
      <c r="BN87" s="18">
        <v>1477836083.1199999</v>
      </c>
    </row>
    <row r="88" spans="1:66" s="11" customFormat="1" ht="15" customHeight="1">
      <c r="A88" s="12" t="s">
        <v>313</v>
      </c>
      <c r="B88" s="75" t="s">
        <v>314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71" t="s">
        <v>316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8348223908.9799995</v>
      </c>
      <c r="BN88" s="18">
        <v>6901008733.6700001</v>
      </c>
    </row>
    <row r="89" spans="1:66" s="11" customFormat="1" ht="15" customHeight="1">
      <c r="A89" s="17" t="s">
        <v>317</v>
      </c>
      <c r="B89" s="71" t="s">
        <v>318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35694322.07</v>
      </c>
      <c r="AG89" s="18">
        <v>35694322.07</v>
      </c>
      <c r="AH89" s="14" t="s">
        <v>319</v>
      </c>
      <c r="AI89" s="76" t="s">
        <v>320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71" t="s">
        <v>322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323</v>
      </c>
      <c r="AI90" s="71" t="s">
        <v>324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71" t="s">
        <v>326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327</v>
      </c>
      <c r="AI91" s="71" t="s">
        <v>328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71" t="s">
        <v>330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39930438.600000001</v>
      </c>
      <c r="AG92" s="18">
        <v>39930438.600000001</v>
      </c>
      <c r="AH92" s="19" t="s">
        <v>331</v>
      </c>
      <c r="AI92" s="71" t="s">
        <v>332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71" t="s">
        <v>334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335</v>
      </c>
      <c r="AI93" s="71" t="s">
        <v>336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71" t="s">
        <v>338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339</v>
      </c>
      <c r="AI94" s="76" t="s">
        <v>340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75" t="s">
        <v>342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343</v>
      </c>
      <c r="AI95" s="71" t="s">
        <v>344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71" t="s">
        <v>346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347</v>
      </c>
      <c r="AI96" s="71" t="s">
        <v>348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71" t="s">
        <v>350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351</v>
      </c>
      <c r="AI97" s="71" t="s">
        <v>352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71" t="s">
        <v>354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355</v>
      </c>
      <c r="AI98" s="76" t="s">
        <v>356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71" t="s">
        <v>358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359</v>
      </c>
      <c r="AI99" s="71" t="s">
        <v>360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71" t="s">
        <v>362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363</v>
      </c>
      <c r="AI100" s="71" t="s">
        <v>364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75" t="s">
        <v>366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76" t="s">
        <v>368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71" t="s">
        <v>370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371</v>
      </c>
      <c r="AI102" s="71" t="s">
        <v>372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71" t="s">
        <v>374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12370729130.789997</v>
      </c>
      <c r="BN104" s="34">
        <f>BN82+BN86+BN101</f>
        <v>9911940252.4799995</v>
      </c>
    </row>
    <row r="105" spans="1:66" s="11" customFormat="1" ht="15" customHeight="1">
      <c r="A105" s="35"/>
      <c r="B105" s="73" t="s">
        <v>380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12544039845.66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381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13676918575.549999</v>
      </c>
      <c r="AG106" s="39">
        <f>AG46+AG105</f>
        <v>11985167614.67</v>
      </c>
      <c r="AH106" s="40"/>
      <c r="AI106" s="64" t="s">
        <v>382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13676918575.549997</v>
      </c>
      <c r="BN106" s="41">
        <f>BN80+BN104</f>
        <v>11985167614.67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Cano Maldonado Jair Benjamin</cp:lastModifiedBy>
  <cp:lastPrinted>2021-12-07T19:28:17Z</cp:lastPrinted>
  <dcterms:created xsi:type="dcterms:W3CDTF">2021-12-06T20:41:58Z</dcterms:created>
  <dcterms:modified xsi:type="dcterms:W3CDTF">2023-10-26T15:06:27Z</dcterms:modified>
</cp:coreProperties>
</file>