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mv="urn:schemas-microsoft-com:mac:vml" xmlns:mx="http://schemas.microsoft.com/office/mac/excel/2008/main" xmlns:x14="http://schemas.microsoft.com/office/spreadsheetml/2009/9/main" xmlns:x14ac="http://schemas.microsoft.com/office/spreadsheetml/2009/9/ac" xmlns:x15="http://schemas.microsoft.com/office/spreadsheetml/2010/11/main" xmlns:xm="http://schemas.microsoft.com/office/excel/2006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F18" sheetId="1" r:id="rId3"/>
  </sheets>
  <definedNames/>
  <calcPr calcId="0"/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<sst xmlns="http://schemas.openxmlformats.org/spreadsheetml/2006/main" count="129" uniqueCount="55">
  <si>
    <t>MUNICIPIO GUADALAJARA</t>
  </si>
  <si>
    <t>Estado Analítico del Ejercicio del Presupuesto de Egresos</t>
  </si>
  <si>
    <t>Clasificación Administrativa</t>
  </si>
  <si>
    <t>DEL 1° DE ENERO AL 31 DE DICIEMBRE DE 2025</t>
  </si>
  <si>
    <t>(Cifras en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</si>
  <si>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</si>
  <si>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</si>
  <si>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</si>
  <si>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</si>
  <si>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</si>
  <si>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</si>
  <si>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</si>
  <si>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</si>
  <si>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01  PRESIDENCIA MUNICIPAL</t>
  </si>
  <si>
    <t>02  CONSEJERÍA JURÍDICA</t>
  </si>
  <si>
    <t>03  SUPERINTENDENCIA DEL CENTRO HISTÓRICO</t>
  </si>
  <si>
    <t>04  COMISARÍA DE SEGURIDAD CIUDADANA DE GUADALAJARA</t>
  </si>
  <si>
    <t>05  CONTRALORÍA CIUDADANA</t>
  </si>
  <si>
    <t>06  ANÁLISIS Y COMUNICACIÓN ESTRATÉGICA</t>
  </si>
  <si>
    <t>07  ADMINISTRACIÓN E INNOVACIÓN</t>
  </si>
  <si>
    <t>08  COORDINACIÓN GENERAL DE CONSTRUCCIÓN DE LA COMUNIDAD</t>
  </si>
  <si>
    <t>09  COORDINACIÓN GENERAL DE COMBATE A LA DESIGUALDAD</t>
  </si>
  <si>
    <t>10  COORDINACIÓN GENERAL DE GESTIÓN INTEGRAL DE LA CIUDAD</t>
  </si>
  <si>
    <t>11  COORDINACIÓN GENERAL DE SERVICIOS MUNICIPALES</t>
  </si>
  <si>
    <t>12  JEFATURA DE GABINETE</t>
  </si>
  <si>
    <t>13  SECRETARÍA GENERAL</t>
  </si>
  <si>
    <t>14  SINDICATURA</t>
  </si>
  <si>
    <t>15  TESORERIA</t>
  </si>
  <si>
    <t>16  COORDINACIÓN GENERAL DE DESARROLLO ECONÓMICO</t>
  </si>
  <si>
    <t>17  SECRETARÍA PARTICULAR</t>
  </si>
  <si>
    <t>18  COORDINACIÓN GENERAL CUIDAMOS GUADALAJARA</t>
  </si>
  <si>
    <t>19  OFICINA EJECUTIVA DE PRESIDENCIA</t>
  </si>
  <si>
    <t xml:space="preserve">    Total del Egreso</t>
  </si>
  <si>
    <t>Gobierno (Federal/Estatal/Municipal) de: GUADALAJARA</t>
  </si>
  <si>
    <t>Poder Ejecutivo</t>
  </si>
  <si>
    <t>Poder Legislativo</t>
  </si>
  <si>
    <t>Poder Judicial</t>
  </si>
  <si>
    <t>Órganos Autónomos</t>
  </si>
  <si>
    <t xml:space="preserve">   Total del Egreso</t>
  </si>
  <si>
    <t>Sector Paraestatal del Gobierno (Federal/Estatal/Municipal) de: GUADALAJARA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</si>
  <si>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</si>
  <si>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</si>
  <si>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</si>
  <si>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</si>
  <si>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</si>
  <si>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</si>
  <si>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</si>
  <si>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</si>
  <si>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Bajo protesta de decir verdad declaramos que los Estados Financieros y sus notas, son razonablemente correctos y son responsabilidad del emisor.</t>
  </si>
  <si>
    <t>C. VERÓNICA DELGADILLO GARCÍA</t>
  </si>
  <si>
    <t>L.C. IRLANDA LOERYTHE BAUMBACH VALENCIA</t>
  </si>
  <si>
    <t>PRESIDENTA MUNICIPAL DE GUADALAJARA</t>
  </si>
  <si>
    <t>TESORERA MUNICIPAL</t>
  </si>
  <si>
    <t>ASEJ2025-13-15-06-2026-1</t>
  </si>
  <si>
    <t>#REF!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</si>
</sst>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&quot;$&quot;* #,##0_-;\-&quot;$&quot;* #,##0_-;_-&quot;$&quot;* &quot;-&quot;_-;_-@"/>
  </numFmts>
  <fonts count="11">
    <font>
      <sz val="10"/>
      <color rgb="FF000000"/>
      <name val="Arial"/>
      <family val="2"/>
      <scheme val="minor"/>
    </font>
    <font>
      <sz val="10"/>
      <color theme="1"/>
      <name val="Arial"/>
      <family val="2"/>
    </font>
    <font>
      <b/>
      <sz val="18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4"/>
      <color theme="1"/>
      <name val="Calibri"/>
      <family val="2"/>
    </font>
    <font>
      <sz val="26"/>
      <color theme="1"/>
      <name val="C39HrP24DhTt"/>
      <family val="2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D8D8D8"/>
      </bottom>
    </border>
    <border>
      <left style="thin">
        <color rgb="FF000000"/>
      </left>
      <right style="thin">
        <color rgb="FF000000"/>
      </right>
      <top style="hair">
        <color rgb="FFD8D8D8"/>
      </top>
      <bottom style="hair">
        <color rgb="FFD8D8D8"/>
      </bottom>
    </border>
    <border>
      <left style="thin">
        <color rgb="FF000000"/>
      </left>
      <right style="thin">
        <color rgb="FF000000"/>
      </right>
      <top style="hair">
        <color rgb="FFD8D8D8"/>
      </top>
      <bottom/>
    </border>
    <border>
      <left style="thin">
        <color rgb="FF000000"/>
      </left>
      <right style="thin">
        <color rgb="FF000000"/>
      </right>
      <top style="hair">
        <color rgb="FFD8D8D8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dotted">
        <color rgb="FFD8D8D8"/>
      </top>
      <bottom style="dotted">
        <color rgb="FFD8D8D8"/>
      </bottom>
    </border>
    <border>
      <left style="thin">
        <color rgb="FF000000"/>
      </left>
      <right style="thin">
        <color rgb="FF000000"/>
      </right>
      <top/>
      <bottom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0">
    <xf numFmtId="0" fontId="0" fillId="0" borderId="0" xfId="0" applyFont="1" applyAlignment="1">
      <alignment/>
    </xf>
    <xf numFmtId="37" fontId="2" fillId="2" borderId="1" xfId="0" applyNumberFormat="1" applyFont="1" applyFill="1" applyBorder="1" applyAlignment="1">
      <alignment horizontal="center" vertical="center" wrapText="1"/>
    </xf>
    <xf numFmtId="0" fontId="0" fillId="0" borderId="2" xfId="0" applyFont="1" applyBorder="1"/>
    <xf numFmtId="0" fontId="0" fillId="0" borderId="3" xfId="0" applyFont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37" fontId="4" fillId="2" borderId="4" xfId="0" applyNumberFormat="1" applyFont="1" applyBorder="1" applyAlignment="1">
      <alignment horizontal="center"/>
    </xf>
    <xf numFmtId="0" fontId="0" fillId="0" borderId="0" xfId="0" applyFont="1" applyBorder="1"/>
    <xf numFmtId="0" fontId="0" fillId="0" borderId="5" xfId="0" applyFont="1" applyBorder="1"/>
    <xf numFmtId="0" fontId="5" fillId="2" borderId="4" xfId="0" applyFont="1" applyBorder="1" applyAlignment="1">
      <alignment horizontal="center"/>
    </xf>
    <xf numFmtId="0" fontId="5" fillId="2" borderId="6" xfId="0" applyFont="1" applyBorder="1" applyAlignment="1">
      <alignment horizontal="center"/>
    </xf>
    <xf numFmtId="0" fontId="0" fillId="0" borderId="7" xfId="0" applyFont="1" applyBorder="1"/>
    <xf numFmtId="0" fontId="0" fillId="0" borderId="8" xfId="0" applyFont="1" applyBorder="1"/>
    <xf numFmtId="37" fontId="6" fillId="2" borderId="9" xfId="0" applyNumberFormat="1" applyFont="1" applyBorder="1" applyAlignment="1">
      <alignment horizontal="center" vertical="center" wrapText="1"/>
    </xf>
    <xf numFmtId="164" fontId="6" fillId="2" borderId="10" xfId="0" applyNumberFormat="1" applyFont="1" applyBorder="1" applyAlignment="1">
      <alignment horizontal="center" vertical="center"/>
    </xf>
    <xf numFmtId="0" fontId="0" fillId="0" borderId="11" xfId="0" applyFont="1" applyBorder="1"/>
    <xf numFmtId="0" fontId="0" fillId="0" borderId="12" xfId="0" applyFont="1" applyBorder="1"/>
    <xf numFmtId="164" fontId="6" fillId="2" borderId="9" xfId="0" applyNumberFormat="1" applyFont="1" applyBorder="1" applyAlignment="1">
      <alignment horizontal="center" vertical="center" wrapText="1"/>
    </xf>
    <xf numFmtId="0" fontId="0" fillId="0" borderId="13" xfId="0" applyFont="1" applyBorder="1"/>
    <xf numFmtId="164" fontId="6" fillId="2" borderId="14" xfId="0" applyNumberFormat="1" applyFont="1" applyBorder="1" applyAlignment="1">
      <alignment horizontal="center" vertical="center" wrapText="1"/>
    </xf>
    <xf numFmtId="164" fontId="6" fillId="2" borderId="10" xfId="0" applyNumberFormat="1" applyFont="1" applyBorder="1" applyAlignment="1">
      <alignment horizontal="center" vertical="center" wrapText="1"/>
    </xf>
    <xf numFmtId="0" fontId="3" fillId="3" borderId="0" xfId="0" applyFont="1" applyFill="1" applyBorder="1" applyAlignment="1">
      <alignment horizontal="right" vertical="center"/>
    </xf>
    <xf numFmtId="0" fontId="3" fillId="3" borderId="0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top" wrapText="1"/>
    </xf>
    <xf numFmtId="4" fontId="3" fillId="0" borderId="15" xfId="0" applyNumberFormat="1" applyFont="1" applyBorder="1" applyAlignment="1">
      <alignment horizontal="right" vertical="center" wrapText="1"/>
    </xf>
    <xf numFmtId="4" fontId="7" fillId="0" borderId="9" xfId="0" applyNumberFormat="1" applyFont="1" applyBorder="1" applyAlignment="1">
      <alignment vertical="center" wrapText="1"/>
    </xf>
    <xf numFmtId="0" fontId="3" fillId="0" borderId="0" xfId="0" applyFont="1" applyAlignment="1">
      <alignment horizontal="left"/>
    </xf>
    <xf numFmtId="0" fontId="3" fillId="4" borderId="0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6" xfId="0" applyFont="1" applyBorder="1" applyAlignment="1">
      <alignment horizontal="left" vertical="top" wrapText="1"/>
    </xf>
    <xf numFmtId="4" fontId="3" fillId="0" borderId="16" xfId="0" applyNumberFormat="1" applyFont="1" applyBorder="1" applyAlignment="1">
      <alignment horizontal="right" vertical="center" wrapText="1"/>
    </xf>
    <xf numFmtId="4" fontId="7" fillId="0" borderId="16" xfId="0" applyNumberFormat="1" applyFont="1" applyBorder="1" applyAlignment="1">
      <alignment vertical="center" wrapText="1"/>
    </xf>
    <xf numFmtId="0" fontId="3" fillId="0" borderId="1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4" fontId="3" fillId="0" borderId="18" xfId="0" applyNumberFormat="1" applyFont="1" applyBorder="1" applyAlignment="1">
      <alignment horizontal="right" vertical="center" wrapText="1"/>
    </xf>
    <xf numFmtId="4" fontId="3" fillId="0" borderId="17" xfId="0" applyNumberFormat="1" applyFont="1" applyBorder="1" applyAlignment="1">
      <alignment horizontal="right" vertical="center" wrapText="1"/>
    </xf>
    <xf numFmtId="4" fontId="7" fillId="0" borderId="17" xfId="0" applyNumberFormat="1" applyFont="1" applyBorder="1" applyAlignment="1">
      <alignment vertical="center" wrapText="1"/>
    </xf>
    <xf numFmtId="0" fontId="6" fillId="0" borderId="14" xfId="0" applyFont="1" applyBorder="1" applyAlignment="1">
      <alignment horizontal="left" vertical="center" wrapText="1"/>
    </xf>
    <xf numFmtId="4" fontId="8" fillId="0" borderId="14" xfId="0" applyNumberFormat="1" applyFont="1" applyBorder="1" applyAlignment="1">
      <alignment vertical="center" wrapText="1"/>
    </xf>
    <xf numFmtId="0" fontId="3" fillId="0" borderId="15" xfId="0" applyFont="1" applyBorder="1" applyAlignment="1">
      <alignment horizontal="left" vertical="top" wrapText="1"/>
    </xf>
    <xf numFmtId="4" fontId="3" fillId="0" borderId="15" xfId="0" applyNumberFormat="1" applyFont="1" applyBorder="1" applyAlignment="1">
      <alignment horizontal="right" vertical="center" wrapText="1"/>
    </xf>
    <xf numFmtId="4" fontId="7" fillId="0" borderId="9" xfId="0" applyNumberFormat="1" applyFont="1" applyBorder="1" applyAlignment="1">
      <alignment vertical="center" wrapText="1"/>
    </xf>
    <xf numFmtId="4" fontId="3" fillId="0" borderId="16" xfId="0" applyNumberFormat="1" applyFont="1" applyBorder="1" applyAlignment="1">
      <alignment horizontal="right" vertical="center" wrapText="1"/>
    </xf>
    <xf numFmtId="4" fontId="7" fillId="0" borderId="16" xfId="0" applyNumberFormat="1" applyFont="1" applyBorder="1" applyAlignment="1">
      <alignment vertical="center" wrapText="1"/>
    </xf>
    <xf numFmtId="4" fontId="3" fillId="0" borderId="17" xfId="0" applyNumberFormat="1" applyFont="1" applyBorder="1" applyAlignment="1">
      <alignment horizontal="right" vertical="center" wrapText="1"/>
    </xf>
    <xf numFmtId="4" fontId="7" fillId="0" borderId="17" xfId="0" applyNumberFormat="1" applyFont="1" applyBorder="1" applyAlignment="1">
      <alignment vertical="center" wrapText="1"/>
    </xf>
    <xf numFmtId="0" fontId="6" fillId="0" borderId="14" xfId="0" applyFont="1" applyBorder="1" applyAlignment="1">
      <alignment horizontal="left" vertical="top" wrapText="1"/>
    </xf>
    <xf numFmtId="4" fontId="6" fillId="0" borderId="14" xfId="0" applyNumberFormat="1" applyFont="1" applyBorder="1" applyAlignment="1">
      <alignment horizontal="right" vertical="center" wrapText="1"/>
    </xf>
    <xf numFmtId="0" fontId="3" fillId="0" borderId="19" xfId="0" applyFont="1" applyBorder="1" applyAlignment="1">
      <alignment horizontal="left" vertical="top" wrapText="1"/>
    </xf>
    <xf numFmtId="0" fontId="3" fillId="0" borderId="19" xfId="0" applyFont="1" applyBorder="1"/>
    <xf numFmtId="0" fontId="3" fillId="0" borderId="20" xfId="0" applyFont="1" applyBorder="1"/>
    <xf numFmtId="0" fontId="3" fillId="0" borderId="19" xfId="0" applyFont="1" applyBorder="1" applyAlignment="1">
      <alignment wrapText="1"/>
    </xf>
    <xf numFmtId="0" fontId="3" fillId="0" borderId="13" xfId="0" applyFont="1" applyBorder="1"/>
    <xf numFmtId="0" fontId="9" fillId="0" borderId="0" xfId="0" applyFont="1" applyAlignment="1">
      <alignment vertical="center"/>
    </xf>
    <xf numFmtId="0" fontId="3" fillId="0" borderId="7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">
    <dxf>
      <fill>
        <patternFill patternType="solid">
          <fgColor rgb="FFFDE9D9"/>
          <bgColor rgb="FFFDE9D9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mx="http://schemas.microsoft.com/office/mac/excel/2008/main" xmlns:mv="urn:schemas-microsoft-com:mac:vml" xmlns:x15="http://schemas.microsoft.com/office/spreadsheetml/2010/11/main" mc:Ignorable="x14ac xr xr2 xr3" xr:uid="{00000000-0001-0000-0000-000000000000}">
  <sheetPr>
    <tabColor rgb="FF92D050"/>
  </sheetPr>
  <dimension ref="A1:AR1000"/>
  <sheetViews>
    <sheetView showGridLines="0" workbookViewId="0" topLeftCell="A1">
      <pane ySplit="7" topLeftCell="A8" activePane="bottomLeft" state="frozen"/>
      <selection pane="topLeft" activeCell="A1" sqref="A1"/>
      <selection pane="bottomLeft" activeCell="B9" sqref="B9"/>
    </sheetView>
  </sheetViews>
  <sheetFormatPr defaultColWidth="12.6342857142857" defaultRowHeight="15.75" customHeight="1"/>
  <cols>
    <col min="1" max="1" width="61.2857142857143" customWidth="1"/>
    <col min="2" max="7" width="15.7142857142857" customWidth="1"/>
    <col min="8" max="8" width="2.57142857142857" customWidth="1"/>
    <col min="9" max="40" width="2.57142857142857" hidden="1" customWidth="1"/>
    <col min="41" max="41" width="8.28571428571429" hidden="1" customWidth="1"/>
    <col min="42" max="42" width="10.1428571428571" hidden="1" customWidth="1"/>
    <col min="43" max="43" width="8.57142857142857" hidden="1" customWidth="1"/>
    <col min="44" max="44" width="14.2857142857143" hidden="1" customWidth="1"/>
  </cols>
  <sheetData>
    <row r="1" spans="1:44" ht="42.75" customHeight="1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</row>
    <row r="2" spans="1:44" ht="15.75">
      <c r="A2" s="6" t="s">
        <v>1</v>
      </c>
      <c r="B2" s="7"/>
      <c r="C2" s="7"/>
      <c r="D2" s="7"/>
      <c r="E2" s="7"/>
      <c r="F2" s="7"/>
      <c r="G2" s="8"/>
      <c r="H2" s="4"/>
      <c r="I2" s="4"/>
      <c r="J2" s="4"/>
      <c r="K2" s="4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ht="15.75">
      <c r="A3" s="6" t="s">
        <v>2</v>
      </c>
      <c r="B3" s="7"/>
      <c r="C3" s="7"/>
      <c r="D3" s="7"/>
      <c r="E3" s="7"/>
      <c r="F3" s="7"/>
      <c r="G3" s="8"/>
      <c r="H3" s="4"/>
      <c r="I3" s="4"/>
      <c r="J3" s="4"/>
      <c r="K3" s="4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</row>
    <row r="4" spans="1:44" ht="15.75">
      <c r="A4" s="9" t="s">
        <v>3</v>
      </c>
      <c r="B4" s="7"/>
      <c r="C4" s="7"/>
      <c r="D4" s="7"/>
      <c r="E4" s="7"/>
      <c r="F4" s="7"/>
      <c r="G4" s="8"/>
      <c r="H4" s="4"/>
      <c r="I4" s="4"/>
      <c r="J4" s="4"/>
      <c r="K4" s="4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</row>
    <row r="5" spans="1:44" ht="15.75">
      <c r="A5" s="10" t="s">
        <v>4</v>
      </c>
      <c r="B5" s="11"/>
      <c r="C5" s="11"/>
      <c r="D5" s="11"/>
      <c r="E5" s="11"/>
      <c r="F5" s="11"/>
      <c r="G5" s="12"/>
      <c r="H5" s="4"/>
      <c r="I5" s="4"/>
      <c r="J5" s="4"/>
      <c r="K5" s="4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</row>
    <row r="6" spans="1:44" ht="15.75">
      <c r="A6" s="13" t="s">
        <v>5</v>
      </c>
      <c r="B6" s="14" t="s">
        <v>6</v>
      </c>
      <c r="C6" s="15"/>
      <c r="D6" s="15"/>
      <c r="E6" s="15"/>
      <c r="F6" s="16"/>
      <c r="G6" s="17" t="s">
        <v>7</v>
      </c>
      <c r="H6" s="4"/>
      <c r="I6" s="4"/>
      <c r="J6" s="4"/>
      <c r="K6" s="4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</row>
    <row r="7" spans="1:44" ht="15.75">
      <c r="A7" s="18"/>
      <c r="B7" s="19" t="s">
        <v>8</v>
      </c>
      <c r="C7" s="19" t="s">
        <v>9</v>
      </c>
      <c r="D7" s="19" t="s">
        <v>10</v>
      </c>
      <c r="E7" s="19" t="s">
        <v>11</v>
      </c>
      <c r="F7" s="20" t="s">
        <v>12</v>
      </c>
      <c r="G7" s="18"/>
      <c r="H7" s="4"/>
      <c r="I7" s="4"/>
      <c r="J7" s="4"/>
      <c r="K7" s="4"/>
      <c r="L7" s="21"/>
      <c r="M7" s="22" t="s">
        <v>54</v>
      </c>
      <c r="N7" s="22" t="s">
        <v>54</v>
      </c>
      <c r="O7" s="22" t="s">
        <v>54</v>
      </c>
      <c r="P7" s="22" t="s">
        <v>54</v>
      </c>
      <c r="Q7" s="22" t="s">
        <v>54</v>
      </c>
      <c r="R7" s="22" t="s">
        <v>54</v>
      </c>
      <c r="S7" s="22" t="s">
        <v>54</v>
      </c>
      <c r="T7" s="22" t="s">
        <v>54</v>
      </c>
      <c r="U7" s="22" t="s">
        <v>54</v>
      </c>
      <c r="V7" s="22" t="s">
        <v>54</v>
      </c>
      <c r="W7" s="22" t="s">
        <v>54</v>
      </c>
      <c r="X7" s="22" t="s">
        <v>54</v>
      </c>
      <c r="Y7" s="22" t="s">
        <v>54</v>
      </c>
      <c r="Z7" s="22" t="s">
        <v>54</v>
      </c>
      <c r="AA7" s="22" t="s">
        <v>54</v>
      </c>
      <c r="AB7" s="22" t="s">
        <v>54</v>
      </c>
      <c r="AC7" s="22" t="s">
        <v>54</v>
      </c>
      <c r="AD7" s="22" t="s">
        <v>54</v>
      </c>
      <c r="AE7" s="22" t="s">
        <v>54</v>
      </c>
      <c r="AF7" s="22" t="s">
        <v>54</v>
      </c>
      <c r="AG7" s="22" t="s">
        <v>54</v>
      </c>
      <c r="AH7" s="22" t="s">
        <v>54</v>
      </c>
      <c r="AI7" s="22" t="s">
        <v>54</v>
      </c>
      <c r="AJ7" s="22" t="s">
        <v>54</v>
      </c>
      <c r="AK7" s="22" t="s">
        <v>54</v>
      </c>
      <c r="AL7" s="5"/>
      <c r="AM7" s="5"/>
      <c r="AN7" s="5"/>
      <c r="AO7" s="5"/>
      <c r="AP7" s="5"/>
      <c r="AQ7" s="5"/>
      <c r="AR7" s="5"/>
    </row>
    <row r="8" spans="1:44" ht="15.75">
      <c r="A8" s="23" t="s">
        <v>13</v>
      </c>
      <c r="B8" s="24">
        <v>8759412.21</v>
      </c>
      <c r="C8" s="24">
        <v>1506665.80</v>
      </c>
      <c r="D8" s="25">
        <v>1.026607801E7</v>
      </c>
      <c r="E8" s="24">
        <v>1.021023874E7</v>
      </c>
      <c r="F8" s="24">
        <v>9579993.11</v>
      </c>
      <c r="G8" s="25">
        <v>55839.27</v>
      </c>
      <c r="H8" s="4"/>
      <c r="I8" s="4"/>
      <c r="J8" s="4"/>
      <c r="K8" s="26" t="str">
        <f t="shared" si="0" ref="K8:K32">IF(SUM(M8:AK8)=25,L8,"")</f>
        <v>#REF!</v>
      </c>
      <c r="L8" s="22" t="s">
        <v>54</v>
      </c>
      <c r="M8" s="27" t="str">
        <f>IF(AND(M7&lt;&gt;L8),1,"")</f>
        <v>#REF!</v>
      </c>
      <c r="N8" s="27" t="str">
        <f>IF(AND(N7&lt;&gt;L8),1,"")</f>
        <v>#REF!</v>
      </c>
      <c r="O8" s="27" t="str">
        <f>IF(AND(O7&lt;&gt;L8),1,"")</f>
        <v>#REF!</v>
      </c>
      <c r="P8" s="27" t="str">
        <f>IF(AND(P7&lt;&gt;L8),1,"")</f>
        <v>#REF!</v>
      </c>
      <c r="Q8" s="27" t="str">
        <f>IF(AND(Q7&lt;&gt;L8),1,"")</f>
        <v>#REF!</v>
      </c>
      <c r="R8" s="27" t="str">
        <f>IF(AND(R7&lt;&gt;L8),1,"")</f>
        <v>#REF!</v>
      </c>
      <c r="S8" s="27" t="str">
        <f>IF(AND(S7&lt;&gt;L8),1,"")</f>
        <v>#REF!</v>
      </c>
      <c r="T8" s="27" t="str">
        <f>IF(AND(T7&lt;&gt;L8),1,"")</f>
        <v>#REF!</v>
      </c>
      <c r="U8" s="27" t="str">
        <f>IF(AND(U7&lt;&gt;L8),1,"")</f>
        <v>#REF!</v>
      </c>
      <c r="V8" s="27" t="str">
        <f>IF(AND(V7&lt;&gt;L8),1,"")</f>
        <v>#REF!</v>
      </c>
      <c r="W8" s="27" t="str">
        <f>IF(AND(W7&lt;&gt;L8),1,"")</f>
        <v>#REF!</v>
      </c>
      <c r="X8" s="27" t="str">
        <f>IF(AND(X7&lt;&gt;L8),1,"")</f>
        <v>#REF!</v>
      </c>
      <c r="Y8" s="27" t="str">
        <f>IF(AND(Y7&lt;&gt;L8),1,"")</f>
        <v>#REF!</v>
      </c>
      <c r="Z8" s="27" t="str">
        <f>IF(AND(Z7&lt;&gt;L8),1,"")</f>
        <v>#REF!</v>
      </c>
      <c r="AA8" s="27" t="str">
        <f>IF(AND(AA7&lt;&gt;L8),1,"")</f>
        <v>#REF!</v>
      </c>
      <c r="AB8" s="27" t="str">
        <f>IF(AND(AB7&lt;&gt;L8),1,"")</f>
        <v>#REF!</v>
      </c>
      <c r="AC8" s="27" t="str">
        <f>IF(AND(AC7&lt;&gt;L8),1,"")</f>
        <v>#REF!</v>
      </c>
      <c r="AD8" s="27" t="str">
        <f>IF(AND(AD7&lt;&gt;L8),1,"")</f>
        <v>#REF!</v>
      </c>
      <c r="AE8" s="27" t="str">
        <f>IF(AND(AE7&lt;&gt;L8),1,"")</f>
        <v>#REF!</v>
      </c>
      <c r="AF8" s="27" t="str">
        <f>IF(AND(AF7&lt;&gt;L8),1,"")</f>
        <v>#REF!</v>
      </c>
      <c r="AG8" s="27" t="str">
        <f>IF(AND(AG7&lt;&gt;L8),1,"")</f>
        <v>#REF!</v>
      </c>
      <c r="AH8" s="27" t="str">
        <f>IF(AND(AH7&lt;&gt;L8),1,"")</f>
        <v>#REF!</v>
      </c>
      <c r="AI8" s="27" t="str">
        <f>IF(AND(AI7&lt;&gt;L8),1,"")</f>
        <v>#REF!</v>
      </c>
      <c r="AJ8" s="27" t="str">
        <f>IF(AND(AJ7&lt;&gt;L8),1,"")</f>
        <v>#REF!</v>
      </c>
      <c r="AK8" s="27" t="str">
        <f>IF(AND(AK7&lt;&gt;L8),1,"")</f>
        <v>#REF!</v>
      </c>
      <c r="AL8" s="5"/>
      <c r="AM8" s="5"/>
      <c r="AN8" s="28" t="str">
        <f>M$7</f>
        <v>#REF!</v>
      </c>
      <c r="AO8" s="5" t="str">
        <f t="shared" si="1" ref="AO8:AO13">IF(AN$8:AN$57&lt;&gt;"",ROW(AN8:AN57))</f>
        <v>#REF!</v>
      </c>
      <c r="AP8" s="5">
        <v>1</v>
      </c>
      <c r="AQ8" s="5" t="str">
        <f t="shared" si="2" ref="AQ8:AQ57">SMALL(AO$8:AO$57,AP8)</f>
        <v>#REF!</v>
      </c>
      <c r="AR8" s="29" t="str">
        <f t="shared" si="3" ref="AR8:AR57">INDEX(AN:AN,AQ$8:AQ$57)</f>
        <v>#REF!</v>
      </c>
    </row>
    <row r="9" spans="1:44" ht="15.75">
      <c r="A9" s="30" t="s">
        <v>14</v>
      </c>
      <c r="B9" s="31">
        <v>4.504295962E7</v>
      </c>
      <c r="C9" s="31">
        <v>5.444598395E7</v>
      </c>
      <c r="D9" s="32">
        <v>9.948894357E7</v>
      </c>
      <c r="E9" s="31">
        <v>9.931461001E7</v>
      </c>
      <c r="F9" s="31">
        <v>9.873771014E7</v>
      </c>
      <c r="G9" s="32">
        <v>174333.56</v>
      </c>
      <c r="H9" s="4"/>
      <c r="I9" s="4"/>
      <c r="J9" s="4"/>
      <c r="K9" s="26" t="str">
        <f t="shared" si="0"/>
        <v>#REF!</v>
      </c>
      <c r="L9" s="22" t="s">
        <v>54</v>
      </c>
      <c r="M9" s="27" t="str">
        <f>IF(AND(M7&lt;&gt;L9),1,"")</f>
        <v>#REF!</v>
      </c>
      <c r="N9" s="27" t="str">
        <f>IF(AND(N7&lt;&gt;L9),1,"")</f>
        <v>#REF!</v>
      </c>
      <c r="O9" s="27" t="str">
        <f>IF(AND(O7&lt;&gt;L9),1,"")</f>
        <v>#REF!</v>
      </c>
      <c r="P9" s="27" t="str">
        <f>IF(AND(P7&lt;&gt;L9),1,"")</f>
        <v>#REF!</v>
      </c>
      <c r="Q9" s="27" t="str">
        <f>IF(AND(Q7&lt;&gt;L9),1,"")</f>
        <v>#REF!</v>
      </c>
      <c r="R9" s="27" t="str">
        <f>IF(AND(R7&lt;&gt;L9),1,"")</f>
        <v>#REF!</v>
      </c>
      <c r="S9" s="27" t="str">
        <f>IF(AND(S7&lt;&gt;L9),1,"")</f>
        <v>#REF!</v>
      </c>
      <c r="T9" s="27" t="str">
        <f>IF(AND(T7&lt;&gt;L9),1,"")</f>
        <v>#REF!</v>
      </c>
      <c r="U9" s="27" t="str">
        <f>IF(AND(U7&lt;&gt;L9),1,"")</f>
        <v>#REF!</v>
      </c>
      <c r="V9" s="27" t="str">
        <f>IF(AND(V7&lt;&gt;L9),1,"")</f>
        <v>#REF!</v>
      </c>
      <c r="W9" s="27" t="str">
        <f>IF(AND(W7&lt;&gt;L9),1,"")</f>
        <v>#REF!</v>
      </c>
      <c r="X9" s="27" t="str">
        <f>IF(AND(X7&lt;&gt;L9),1,"")</f>
        <v>#REF!</v>
      </c>
      <c r="Y9" s="27" t="str">
        <f>IF(AND(Y7&lt;&gt;L9),1,"")</f>
        <v>#REF!</v>
      </c>
      <c r="Z9" s="27" t="str">
        <f>IF(AND(Z7&lt;&gt;L9),1,"")</f>
        <v>#REF!</v>
      </c>
      <c r="AA9" s="27" t="str">
        <f>IF(AND(AA7&lt;&gt;L9),1,"")</f>
        <v>#REF!</v>
      </c>
      <c r="AB9" s="27" t="str">
        <f>IF(AND(AB7&lt;&gt;L9),1,"")</f>
        <v>#REF!</v>
      </c>
      <c r="AC9" s="27" t="str">
        <f>IF(AND(AC7&lt;&gt;L9),1,"")</f>
        <v>#REF!</v>
      </c>
      <c r="AD9" s="27" t="str">
        <f>IF(AND(AD7&lt;&gt;L9),1,"")</f>
        <v>#REF!</v>
      </c>
      <c r="AE9" s="27" t="str">
        <f>IF(AND(AE7&lt;&gt;L9),1,"")</f>
        <v>#REF!</v>
      </c>
      <c r="AF9" s="27" t="str">
        <f>IF(AND(AF7&lt;&gt;L9),1,"")</f>
        <v>#REF!</v>
      </c>
      <c r="AG9" s="27" t="str">
        <f>IF(AND(AG7&lt;&gt;L9),1,"")</f>
        <v>#REF!</v>
      </c>
      <c r="AH9" s="27" t="str">
        <f>IF(AND(AH7&lt;&gt;L9),1,"")</f>
        <v>#REF!</v>
      </c>
      <c r="AI9" s="27" t="str">
        <f>IF(AND(AI7&lt;&gt;L9),1,"")</f>
        <v>#REF!</v>
      </c>
      <c r="AJ9" s="27" t="str">
        <f>IF(AND(AJ7&lt;&gt;L9),1,"")</f>
        <v>#REF!</v>
      </c>
      <c r="AK9" s="27" t="str">
        <f>IF(AND(AK7&lt;&gt;L9),1,"")</f>
        <v>#REF!</v>
      </c>
      <c r="AL9" s="5"/>
      <c r="AM9" s="5"/>
      <c r="AN9" s="28" t="str">
        <f>N$7</f>
        <v>#REF!</v>
      </c>
      <c r="AO9" s="5" t="str">
        <f t="shared" si="1"/>
        <v>#REF!</v>
      </c>
      <c r="AP9" s="5">
        <v>2</v>
      </c>
      <c r="AQ9" s="5" t="str">
        <f t="shared" si="2"/>
        <v>#REF!</v>
      </c>
      <c r="AR9" s="29" t="str">
        <f t="shared" si="3"/>
        <v>#REF!</v>
      </c>
    </row>
    <row r="10" spans="1:44" ht="15.75">
      <c r="A10" s="30" t="s">
        <v>15</v>
      </c>
      <c r="B10" s="31">
        <v>4.519453818E7</v>
      </c>
      <c r="C10" s="31">
        <v>-2.67973053E7</v>
      </c>
      <c r="D10" s="32">
        <v>1.839723288E7</v>
      </c>
      <c r="E10" s="31">
        <v>1.501903681E7</v>
      </c>
      <c r="F10" s="31">
        <v>1.404728366E7</v>
      </c>
      <c r="G10" s="32">
        <v>3378196.07</v>
      </c>
      <c r="H10" s="4"/>
      <c r="I10" s="4"/>
      <c r="J10" s="4"/>
      <c r="K10" s="26" t="str">
        <f t="shared" si="0"/>
        <v>#REF!</v>
      </c>
      <c r="L10" s="22" t="s">
        <v>54</v>
      </c>
      <c r="M10" s="27" t="str">
        <f>IF(AND(M7&lt;&gt;L10),1,"")</f>
        <v>#REF!</v>
      </c>
      <c r="N10" s="27" t="str">
        <f>IF(AND(N7&lt;&gt;L10),1,"")</f>
        <v>#REF!</v>
      </c>
      <c r="O10" s="27" t="str">
        <f>IF(AND(O7&lt;&gt;L10),1,"")</f>
        <v>#REF!</v>
      </c>
      <c r="P10" s="27" t="str">
        <f>IF(AND(P7&lt;&gt;L10),1,"")</f>
        <v>#REF!</v>
      </c>
      <c r="Q10" s="27" t="str">
        <f>IF(AND(Q7&lt;&gt;L10),1,"")</f>
        <v>#REF!</v>
      </c>
      <c r="R10" s="27" t="str">
        <f>IF(AND(R7&lt;&gt;L10),1,"")</f>
        <v>#REF!</v>
      </c>
      <c r="S10" s="27" t="str">
        <f>IF(AND(S7&lt;&gt;L10),1,"")</f>
        <v>#REF!</v>
      </c>
      <c r="T10" s="27" t="str">
        <f>IF(AND(T7&lt;&gt;L10),1,"")</f>
        <v>#REF!</v>
      </c>
      <c r="U10" s="27" t="str">
        <f>IF(AND(U7&lt;&gt;L10),1,"")</f>
        <v>#REF!</v>
      </c>
      <c r="V10" s="27" t="str">
        <f>IF(AND(V7&lt;&gt;L10),1,"")</f>
        <v>#REF!</v>
      </c>
      <c r="W10" s="27" t="str">
        <f>IF(AND(W7&lt;&gt;L10),1,"")</f>
        <v>#REF!</v>
      </c>
      <c r="X10" s="27" t="str">
        <f>IF(AND(X7&lt;&gt;L10),1,"")</f>
        <v>#REF!</v>
      </c>
      <c r="Y10" s="27" t="str">
        <f>IF(AND(Y7&lt;&gt;L10),1,"")</f>
        <v>#REF!</v>
      </c>
      <c r="Z10" s="27" t="str">
        <f>IF(AND(Z7&lt;&gt;L10),1,"")</f>
        <v>#REF!</v>
      </c>
      <c r="AA10" s="27" t="str">
        <f>IF(AND(AA7&lt;&gt;L10),1,"")</f>
        <v>#REF!</v>
      </c>
      <c r="AB10" s="27" t="str">
        <f>IF(AND(AB7&lt;&gt;L10),1,"")</f>
        <v>#REF!</v>
      </c>
      <c r="AC10" s="27" t="str">
        <f>IF(AND(AC7&lt;&gt;L10),1,"")</f>
        <v>#REF!</v>
      </c>
      <c r="AD10" s="27" t="str">
        <f>IF(AND(AD7&lt;&gt;L10),1,"")</f>
        <v>#REF!</v>
      </c>
      <c r="AE10" s="27" t="str">
        <f>IF(AND(AE7&lt;&gt;L10),1,"")</f>
        <v>#REF!</v>
      </c>
      <c r="AF10" s="27" t="str">
        <f>IF(AND(AF7&lt;&gt;L10),1,"")</f>
        <v>#REF!</v>
      </c>
      <c r="AG10" s="27" t="str">
        <f>IF(AND(AG7&lt;&gt;L10),1,"")</f>
        <v>#REF!</v>
      </c>
      <c r="AH10" s="27" t="str">
        <f>IF(AND(AH7&lt;&gt;L10),1,"")</f>
        <v>#REF!</v>
      </c>
      <c r="AI10" s="27" t="str">
        <f>IF(AND(AI7&lt;&gt;L10),1,"")</f>
        <v>#REF!</v>
      </c>
      <c r="AJ10" s="27" t="str">
        <f>IF(AND(AJ7&lt;&gt;L10),1,"")</f>
        <v>#REF!</v>
      </c>
      <c r="AK10" s="27" t="str">
        <f>IF(AND(AK7&lt;&gt;L10),1,"")</f>
        <v>#REF!</v>
      </c>
      <c r="AL10" s="5"/>
      <c r="AM10" s="5"/>
      <c r="AN10" s="28" t="str">
        <f>O$7</f>
        <v>#REF!</v>
      </c>
      <c r="AO10" s="5" t="str">
        <f t="shared" si="1"/>
        <v>#REF!</v>
      </c>
      <c r="AP10" s="5">
        <v>3</v>
      </c>
      <c r="AQ10" s="5" t="str">
        <f t="shared" si="2"/>
        <v>#REF!</v>
      </c>
      <c r="AR10" s="29" t="str">
        <f t="shared" si="3"/>
        <v>#REF!</v>
      </c>
    </row>
    <row r="11" spans="1:44" ht="15.75">
      <c r="A11" s="30" t="s">
        <v>16</v>
      </c>
      <c r="B11" s="31">
        <v>2.5010957713E9</v>
      </c>
      <c r="C11" s="31">
        <v>-3.8037541947E8</v>
      </c>
      <c r="D11" s="32">
        <v>2.12072035183E9</v>
      </c>
      <c r="E11" s="31">
        <v>1.90962179959E9</v>
      </c>
      <c r="F11" s="31">
        <v>1.67758148308E9</v>
      </c>
      <c r="G11" s="32">
        <v>2.1109855224E8</v>
      </c>
      <c r="H11" s="4"/>
      <c r="I11" s="4"/>
      <c r="J11" s="4"/>
      <c r="K11" s="26" t="str">
        <f t="shared" si="0"/>
        <v>#REF!</v>
      </c>
      <c r="L11" s="22" t="s">
        <v>54</v>
      </c>
      <c r="M11" s="27" t="str">
        <f>IF(AND(M7&lt;&gt;L11),1,"")</f>
        <v>#REF!</v>
      </c>
      <c r="N11" s="27" t="str">
        <f>IF(AND(N7&lt;&gt;L11),1,"")</f>
        <v>#REF!</v>
      </c>
      <c r="O11" s="27" t="str">
        <f>IF(AND(O7&lt;&gt;L11),1,"")</f>
        <v>#REF!</v>
      </c>
      <c r="P11" s="27" t="str">
        <f>IF(AND(P7&lt;&gt;L11),1,"")</f>
        <v>#REF!</v>
      </c>
      <c r="Q11" s="27" t="str">
        <f>IF(AND(Q7&lt;&gt;L11),1,"")</f>
        <v>#REF!</v>
      </c>
      <c r="R11" s="27" t="str">
        <f>IF(AND(R7&lt;&gt;L11),1,"")</f>
        <v>#REF!</v>
      </c>
      <c r="S11" s="27" t="str">
        <f>IF(AND(S7&lt;&gt;L11),1,"")</f>
        <v>#REF!</v>
      </c>
      <c r="T11" s="27" t="str">
        <f>IF(AND(T7&lt;&gt;L11),1,"")</f>
        <v>#REF!</v>
      </c>
      <c r="U11" s="27" t="str">
        <f>IF(AND(U7&lt;&gt;L11),1,"")</f>
        <v>#REF!</v>
      </c>
      <c r="V11" s="27" t="str">
        <f>IF(AND(V7&lt;&gt;L11),1,"")</f>
        <v>#REF!</v>
      </c>
      <c r="W11" s="27" t="str">
        <f>IF(AND(W7&lt;&gt;L11),1,"")</f>
        <v>#REF!</v>
      </c>
      <c r="X11" s="27" t="str">
        <f>IF(AND(X7&lt;&gt;L11),1,"")</f>
        <v>#REF!</v>
      </c>
      <c r="Y11" s="27" t="str">
        <f>IF(AND(Y7&lt;&gt;L11),1,"")</f>
        <v>#REF!</v>
      </c>
      <c r="Z11" s="27" t="str">
        <f>IF(AND(Z7&lt;&gt;L11),1,"")</f>
        <v>#REF!</v>
      </c>
      <c r="AA11" s="27" t="str">
        <f>IF(AND(AA7&lt;&gt;L11),1,"")</f>
        <v>#REF!</v>
      </c>
      <c r="AB11" s="27" t="str">
        <f>IF(AND(AB7&lt;&gt;L11),1,"")</f>
        <v>#REF!</v>
      </c>
      <c r="AC11" s="27" t="str">
        <f>IF(AND(AC7&lt;&gt;L11),1,"")</f>
        <v>#REF!</v>
      </c>
      <c r="AD11" s="27" t="str">
        <f>IF(AND(AD7&lt;&gt;L11),1,"")</f>
        <v>#REF!</v>
      </c>
      <c r="AE11" s="27" t="str">
        <f>IF(AND(AE7&lt;&gt;L11),1,"")</f>
        <v>#REF!</v>
      </c>
      <c r="AF11" s="27" t="str">
        <f>IF(AND(AF7&lt;&gt;L11),1,"")</f>
        <v>#REF!</v>
      </c>
      <c r="AG11" s="27" t="str">
        <f>IF(AND(AG7&lt;&gt;L11),1,"")</f>
        <v>#REF!</v>
      </c>
      <c r="AH11" s="27" t="str">
        <f>IF(AND(AH7&lt;&gt;L11),1,"")</f>
        <v>#REF!</v>
      </c>
      <c r="AI11" s="27" t="str">
        <f>IF(AND(AI7&lt;&gt;L11),1,"")</f>
        <v>#REF!</v>
      </c>
      <c r="AJ11" s="27" t="str">
        <f>IF(AND(AJ7&lt;&gt;L11),1,"")</f>
        <v>#REF!</v>
      </c>
      <c r="AK11" s="27" t="str">
        <f>IF(AND(AK7&lt;&gt;L11),1,"")</f>
        <v>#REF!</v>
      </c>
      <c r="AL11" s="5"/>
      <c r="AM11" s="5"/>
      <c r="AN11" s="28" t="str">
        <f>P$7</f>
        <v>#REF!</v>
      </c>
      <c r="AO11" s="5" t="str">
        <f t="shared" si="1"/>
        <v>#REF!</v>
      </c>
      <c r="AP11" s="5">
        <v>4</v>
      </c>
      <c r="AQ11" s="5" t="str">
        <f t="shared" si="2"/>
        <v>#REF!</v>
      </c>
      <c r="AR11" s="29" t="str">
        <f t="shared" si="3"/>
        <v>#REF!</v>
      </c>
    </row>
    <row r="12" spans="1:44" ht="15.75">
      <c r="A12" s="30" t="s">
        <v>17</v>
      </c>
      <c r="B12" s="31">
        <v>4.121162171E7</v>
      </c>
      <c r="C12" s="31">
        <v>-5474466.87</v>
      </c>
      <c r="D12" s="32">
        <v>3.573715484E7</v>
      </c>
      <c r="E12" s="31">
        <v>3.554338608E7</v>
      </c>
      <c r="F12" s="31">
        <v>3.459052337E7</v>
      </c>
      <c r="G12" s="32">
        <v>193768.76</v>
      </c>
      <c r="H12" s="4"/>
      <c r="I12" s="4"/>
      <c r="J12" s="4"/>
      <c r="K12" s="26" t="str">
        <f t="shared" si="0"/>
        <v>#REF!</v>
      </c>
      <c r="L12" s="22" t="s">
        <v>54</v>
      </c>
      <c r="M12" s="27" t="str">
        <f>IF(AND(M7&lt;&gt;L12),1,"")</f>
        <v>#REF!</v>
      </c>
      <c r="N12" s="27" t="str">
        <f>IF(AND(N7&lt;&gt;L12),1,"")</f>
        <v>#REF!</v>
      </c>
      <c r="O12" s="27" t="str">
        <f>IF(AND(O7&lt;&gt;L12),1,"")</f>
        <v>#REF!</v>
      </c>
      <c r="P12" s="27" t="str">
        <f>IF(AND(P7&lt;&gt;L12),1,"")</f>
        <v>#REF!</v>
      </c>
      <c r="Q12" s="27" t="str">
        <f>IF(AND(Q7&lt;&gt;L12),1,"")</f>
        <v>#REF!</v>
      </c>
      <c r="R12" s="27" t="str">
        <f>IF(AND(R7&lt;&gt;L12),1,"")</f>
        <v>#REF!</v>
      </c>
      <c r="S12" s="27" t="str">
        <f>IF(AND(S7&lt;&gt;L12),1,"")</f>
        <v>#REF!</v>
      </c>
      <c r="T12" s="27" t="str">
        <f>IF(AND(T7&lt;&gt;L12),1,"")</f>
        <v>#REF!</v>
      </c>
      <c r="U12" s="27" t="str">
        <f>IF(AND(U7&lt;&gt;L12),1,"")</f>
        <v>#REF!</v>
      </c>
      <c r="V12" s="27" t="str">
        <f>IF(AND(V7&lt;&gt;L12),1,"")</f>
        <v>#REF!</v>
      </c>
      <c r="W12" s="27" t="str">
        <f>IF(AND(W7&lt;&gt;L12),1,"")</f>
        <v>#REF!</v>
      </c>
      <c r="X12" s="27" t="str">
        <f>IF(AND(X7&lt;&gt;L12),1,"")</f>
        <v>#REF!</v>
      </c>
      <c r="Y12" s="27" t="str">
        <f>IF(AND(Y7&lt;&gt;L12),1,"")</f>
        <v>#REF!</v>
      </c>
      <c r="Z12" s="27" t="str">
        <f>IF(AND(Z7&lt;&gt;L12),1,"")</f>
        <v>#REF!</v>
      </c>
      <c r="AA12" s="27" t="str">
        <f>IF(AND(AA7&lt;&gt;L12),1,"")</f>
        <v>#REF!</v>
      </c>
      <c r="AB12" s="27" t="str">
        <f>IF(AND(AB7&lt;&gt;L12),1,"")</f>
        <v>#REF!</v>
      </c>
      <c r="AC12" s="27" t="str">
        <f>IF(AND(AC7&lt;&gt;L12),1,"")</f>
        <v>#REF!</v>
      </c>
      <c r="AD12" s="27" t="str">
        <f>IF(AND(AD7&lt;&gt;L12),1,"")</f>
        <v>#REF!</v>
      </c>
      <c r="AE12" s="27" t="str">
        <f>IF(AND(AE7&lt;&gt;L12),1,"")</f>
        <v>#REF!</v>
      </c>
      <c r="AF12" s="27" t="str">
        <f>IF(AND(AF7&lt;&gt;L12),1,"")</f>
        <v>#REF!</v>
      </c>
      <c r="AG12" s="27" t="str">
        <f>IF(AND(AG7&lt;&gt;L12),1,"")</f>
        <v>#REF!</v>
      </c>
      <c r="AH12" s="27" t="str">
        <f>IF(AND(AH7&lt;&gt;L12),1,"")</f>
        <v>#REF!</v>
      </c>
      <c r="AI12" s="27" t="str">
        <f>IF(AND(AI7&lt;&gt;L12),1,"")</f>
        <v>#REF!</v>
      </c>
      <c r="AJ12" s="27" t="str">
        <f>IF(AND(AJ7&lt;&gt;L12),1,"")</f>
        <v>#REF!</v>
      </c>
      <c r="AK12" s="27" t="str">
        <f>IF(AND(AK7&lt;&gt;L12),1,"")</f>
        <v>#REF!</v>
      </c>
      <c r="AL12" s="5"/>
      <c r="AM12" s="5"/>
      <c r="AN12" s="28" t="str">
        <f>Q$7</f>
        <v>#REF!</v>
      </c>
      <c r="AO12" s="5" t="str">
        <f t="shared" si="1"/>
        <v>#REF!</v>
      </c>
      <c r="AP12" s="5">
        <v>5</v>
      </c>
      <c r="AQ12" s="5" t="str">
        <f t="shared" si="2"/>
        <v>#REF!</v>
      </c>
      <c r="AR12" s="29" t="str">
        <f t="shared" si="3"/>
        <v>#REF!</v>
      </c>
    </row>
    <row r="13" spans="1:44" ht="15.75">
      <c r="A13" s="30" t="s">
        <v>18</v>
      </c>
      <c r="B13" s="31">
        <v>5.725749162E7</v>
      </c>
      <c r="C13" s="31">
        <v>452011.33</v>
      </c>
      <c r="D13" s="32">
        <v>5.770950295E7</v>
      </c>
      <c r="E13" s="31">
        <v>4.914020437E7</v>
      </c>
      <c r="F13" s="31">
        <v>4.211299142E7</v>
      </c>
      <c r="G13" s="32">
        <v>8569298.58</v>
      </c>
      <c r="H13" s="4"/>
      <c r="I13" s="4"/>
      <c r="J13" s="4"/>
      <c r="K13" s="26" t="str">
        <f t="shared" si="0"/>
        <v>#REF!</v>
      </c>
      <c r="L13" s="22" t="s">
        <v>54</v>
      </c>
      <c r="M13" s="27" t="str">
        <f>IF(AND(M7&lt;&gt;L13),1,"")</f>
        <v>#REF!</v>
      </c>
      <c r="N13" s="27" t="str">
        <f>IF(AND(N7&lt;&gt;L13),1,"")</f>
        <v>#REF!</v>
      </c>
      <c r="O13" s="27" t="str">
        <f>IF(AND(O7&lt;&gt;L13),1,"")</f>
        <v>#REF!</v>
      </c>
      <c r="P13" s="27" t="str">
        <f>IF(AND(P7&lt;&gt;L13),1,"")</f>
        <v>#REF!</v>
      </c>
      <c r="Q13" s="27" t="str">
        <f>IF(AND(Q7&lt;&gt;L13),1,"")</f>
        <v>#REF!</v>
      </c>
      <c r="R13" s="27" t="str">
        <f>IF(AND(R7&lt;&gt;L13),1,"")</f>
        <v>#REF!</v>
      </c>
      <c r="S13" s="27" t="str">
        <f>IF(AND(S7&lt;&gt;L13),1,"")</f>
        <v>#REF!</v>
      </c>
      <c r="T13" s="27" t="str">
        <f>IF(AND(T7&lt;&gt;L13),1,"")</f>
        <v>#REF!</v>
      </c>
      <c r="U13" s="27" t="str">
        <f>IF(AND(U7&lt;&gt;L13),1,"")</f>
        <v>#REF!</v>
      </c>
      <c r="V13" s="27" t="str">
        <f>IF(AND(V7&lt;&gt;L13),1,"")</f>
        <v>#REF!</v>
      </c>
      <c r="W13" s="27" t="str">
        <f>IF(AND(W7&lt;&gt;L13),1,"")</f>
        <v>#REF!</v>
      </c>
      <c r="X13" s="27" t="str">
        <f>IF(AND(X7&lt;&gt;L13),1,"")</f>
        <v>#REF!</v>
      </c>
      <c r="Y13" s="27" t="str">
        <f>IF(AND(Y7&lt;&gt;L13),1,"")</f>
        <v>#REF!</v>
      </c>
      <c r="Z13" s="27" t="str">
        <f>IF(AND(Z7&lt;&gt;L13),1,"")</f>
        <v>#REF!</v>
      </c>
      <c r="AA13" s="27" t="str">
        <f>IF(AND(AA7&lt;&gt;L13),1,"")</f>
        <v>#REF!</v>
      </c>
      <c r="AB13" s="27" t="str">
        <f>IF(AND(AB7&lt;&gt;L13),1,"")</f>
        <v>#REF!</v>
      </c>
      <c r="AC13" s="27" t="str">
        <f>IF(AND(AC7&lt;&gt;L13),1,"")</f>
        <v>#REF!</v>
      </c>
      <c r="AD13" s="27" t="str">
        <f>IF(AND(AD7&lt;&gt;L13),1,"")</f>
        <v>#REF!</v>
      </c>
      <c r="AE13" s="27" t="str">
        <f>IF(AND(AE7&lt;&gt;L13),1,"")</f>
        <v>#REF!</v>
      </c>
      <c r="AF13" s="27" t="str">
        <f>IF(AND(AF7&lt;&gt;L13),1,"")</f>
        <v>#REF!</v>
      </c>
      <c r="AG13" s="27" t="str">
        <f>IF(AND(AG7&lt;&gt;L13),1,"")</f>
        <v>#REF!</v>
      </c>
      <c r="AH13" s="27" t="str">
        <f>IF(AND(AH7&lt;&gt;L13),1,"")</f>
        <v>#REF!</v>
      </c>
      <c r="AI13" s="27" t="str">
        <f>IF(AND(AI7&lt;&gt;L13),1,"")</f>
        <v>#REF!</v>
      </c>
      <c r="AJ13" s="27" t="str">
        <f>IF(AND(AJ7&lt;&gt;L13),1,"")</f>
        <v>#REF!</v>
      </c>
      <c r="AK13" s="27" t="str">
        <f>IF(AND(AK7&lt;&gt;L13),1,"")</f>
        <v>#REF!</v>
      </c>
      <c r="AL13" s="5"/>
      <c r="AM13" s="5"/>
      <c r="AN13" s="28" t="str">
        <f>R$7</f>
        <v>#REF!</v>
      </c>
      <c r="AO13" s="5" t="str">
        <f t="shared" si="1"/>
        <v>#REF!</v>
      </c>
      <c r="AP13" s="5">
        <v>6</v>
      </c>
      <c r="AQ13" s="5" t="str">
        <f t="shared" si="2"/>
        <v>#REF!</v>
      </c>
      <c r="AR13" s="29" t="str">
        <f t="shared" si="3"/>
        <v>#REF!</v>
      </c>
    </row>
    <row r="14" spans="1:44" ht="15.75">
      <c r="A14" s="30" t="s">
        <v>19</v>
      </c>
      <c r="B14" s="31">
        <v>8.7540535265E8</v>
      </c>
      <c r="C14" s="31">
        <v>4.5302723502E8</v>
      </c>
      <c r="D14" s="32">
        <v>1.32843258767E9</v>
      </c>
      <c r="E14" s="31">
        <v>1.20087281379E9</v>
      </c>
      <c r="F14" s="31">
        <v>9.2855689526E8</v>
      </c>
      <c r="G14" s="32">
        <v>1.2755977388E8</v>
      </c>
      <c r="H14" s="4"/>
      <c r="I14" s="4"/>
      <c r="J14" s="4"/>
      <c r="K14" s="26" t="str">
        <f t="shared" si="0"/>
        <v>#REF!</v>
      </c>
      <c r="L14" s="22" t="s">
        <v>54</v>
      </c>
      <c r="M14" s="27" t="str">
        <f>IF(AND(M7&lt;&gt;L14),1,"")</f>
        <v>#REF!</v>
      </c>
      <c r="N14" s="27" t="str">
        <f>IF(AND(N7&lt;&gt;L14),1,"")</f>
        <v>#REF!</v>
      </c>
      <c r="O14" s="27" t="str">
        <f>IF(AND(O7&lt;&gt;L14),1,"")</f>
        <v>#REF!</v>
      </c>
      <c r="P14" s="27" t="str">
        <f>IF(AND(P7&lt;&gt;L14),1,"")</f>
        <v>#REF!</v>
      </c>
      <c r="Q14" s="27" t="str">
        <f>IF(AND(Q7&lt;&gt;L14),1,"")</f>
        <v>#REF!</v>
      </c>
      <c r="R14" s="27" t="str">
        <f>IF(AND(R7&lt;&gt;L14),1,"")</f>
        <v>#REF!</v>
      </c>
      <c r="S14" s="27" t="str">
        <f>IF(AND(S7&lt;&gt;L14),1,"")</f>
        <v>#REF!</v>
      </c>
      <c r="T14" s="27" t="str">
        <f>IF(AND(T7&lt;&gt;L14),1,"")</f>
        <v>#REF!</v>
      </c>
      <c r="U14" s="27" t="str">
        <f>IF(AND(U7&lt;&gt;L14),1,"")</f>
        <v>#REF!</v>
      </c>
      <c r="V14" s="27" t="str">
        <f>IF(AND(V7&lt;&gt;L14),1,"")</f>
        <v>#REF!</v>
      </c>
      <c r="W14" s="27" t="str">
        <f>IF(AND(W7&lt;&gt;L14),1,"")</f>
        <v>#REF!</v>
      </c>
      <c r="X14" s="27" t="str">
        <f>IF(AND(X7&lt;&gt;L14),1,"")</f>
        <v>#REF!</v>
      </c>
      <c r="Y14" s="27" t="str">
        <f>IF(AND(Y7&lt;&gt;L14),1,"")</f>
        <v>#REF!</v>
      </c>
      <c r="Z14" s="27" t="str">
        <f>IF(AND(Z7&lt;&gt;L14),1,"")</f>
        <v>#REF!</v>
      </c>
      <c r="AA14" s="27" t="str">
        <f>IF(AND(AA7&lt;&gt;L14),1,"")</f>
        <v>#REF!</v>
      </c>
      <c r="AB14" s="27" t="str">
        <f>IF(AND(AB7&lt;&gt;L14),1,"")</f>
        <v>#REF!</v>
      </c>
      <c r="AC14" s="27" t="str">
        <f>IF(AND(AC7&lt;&gt;L14),1,"")</f>
        <v>#REF!</v>
      </c>
      <c r="AD14" s="27" t="str">
        <f>IF(AND(AD7&lt;&gt;L14),1,"")</f>
        <v>#REF!</v>
      </c>
      <c r="AE14" s="27" t="str">
        <f>IF(AND(AE7&lt;&gt;L14),1,"")</f>
        <v>#REF!</v>
      </c>
      <c r="AF14" s="27" t="str">
        <f>IF(AND(AF7&lt;&gt;L14),1,"")</f>
        <v>#REF!</v>
      </c>
      <c r="AG14" s="27" t="str">
        <f>IF(AND(AG7&lt;&gt;L14),1,"")</f>
        <v>#REF!</v>
      </c>
      <c r="AH14" s="27" t="str">
        <f>IF(AND(AH7&lt;&gt;L14),1,"")</f>
        <v>#REF!</v>
      </c>
      <c r="AI14" s="27" t="str">
        <f>IF(AND(AI7&lt;&gt;L14),1,"")</f>
        <v>#REF!</v>
      </c>
      <c r="AJ14" s="27" t="str">
        <f>IF(AND(AJ7&lt;&gt;L14),1,"")</f>
        <v>#REF!</v>
      </c>
      <c r="AK14" s="27" t="str">
        <f>IF(AND(AK7&lt;&gt;L14),1,"")</f>
        <v>#REF!</v>
      </c>
      <c r="AL14" s="5"/>
      <c r="AM14" s="5"/>
      <c r="AN14" s="28" t="str">
        <f>S$7</f>
        <v>#REF!</v>
      </c>
      <c r="AO14" s="5" t="str">
        <f>IF(AN$8:AN$57&lt;&gt;"",ROW(AN14:AN62))</f>
        <v>#REF!</v>
      </c>
      <c r="AP14" s="5">
        <v>7</v>
      </c>
      <c r="AQ14" s="5" t="str">
        <f t="shared" si="2"/>
        <v>#REF!</v>
      </c>
      <c r="AR14" s="29" t="str">
        <f t="shared" si="3"/>
        <v>#REF!</v>
      </c>
    </row>
    <row r="15" spans="1:44" ht="15.75">
      <c r="A15" s="30" t="s">
        <v>20</v>
      </c>
      <c r="B15" s="31">
        <v>1.27504514407E9</v>
      </c>
      <c r="C15" s="31">
        <v>-7.172008863E7</v>
      </c>
      <c r="D15" s="32">
        <v>1.20332505544E9</v>
      </c>
      <c r="E15" s="31">
        <v>1.15490849563E9</v>
      </c>
      <c r="F15" s="31">
        <v>1.08943046098E9</v>
      </c>
      <c r="G15" s="32">
        <v>4.841655981E7</v>
      </c>
      <c r="H15" s="4"/>
      <c r="I15" s="4"/>
      <c r="J15" s="4"/>
      <c r="K15" s="26" t="str">
        <f t="shared" si="0"/>
        <v>#REF!</v>
      </c>
      <c r="L15" s="22" t="s">
        <v>54</v>
      </c>
      <c r="M15" s="27" t="str">
        <f>IF(AND(M7&lt;&gt;L15),1,"")</f>
        <v>#REF!</v>
      </c>
      <c r="N15" s="27" t="str">
        <f>IF(AND(N7&lt;&gt;L15),1,"")</f>
        <v>#REF!</v>
      </c>
      <c r="O15" s="27" t="str">
        <f>IF(AND(O7&lt;&gt;L15),1,"")</f>
        <v>#REF!</v>
      </c>
      <c r="P15" s="27" t="str">
        <f>IF(AND(P7&lt;&gt;L15),1,"")</f>
        <v>#REF!</v>
      </c>
      <c r="Q15" s="27" t="str">
        <f>IF(AND(Q7&lt;&gt;L15),1,"")</f>
        <v>#REF!</v>
      </c>
      <c r="R15" s="27" t="str">
        <f>IF(AND(R7&lt;&gt;L15),1,"")</f>
        <v>#REF!</v>
      </c>
      <c r="S15" s="27" t="str">
        <f>IF(AND(S7&lt;&gt;L15),1,"")</f>
        <v>#REF!</v>
      </c>
      <c r="T15" s="27" t="str">
        <f>IF(AND(T7&lt;&gt;L15),1,"")</f>
        <v>#REF!</v>
      </c>
      <c r="U15" s="27" t="str">
        <f>IF(AND(U7&lt;&gt;L15),1,"")</f>
        <v>#REF!</v>
      </c>
      <c r="V15" s="27" t="str">
        <f>IF(AND(V7&lt;&gt;L15),1,"")</f>
        <v>#REF!</v>
      </c>
      <c r="W15" s="27" t="str">
        <f>IF(AND(W7&lt;&gt;L15),1,"")</f>
        <v>#REF!</v>
      </c>
      <c r="X15" s="27" t="str">
        <f>IF(AND(X7&lt;&gt;L15),1,"")</f>
        <v>#REF!</v>
      </c>
      <c r="Y15" s="27" t="str">
        <f>IF(AND(Y7&lt;&gt;L15),1,"")</f>
        <v>#REF!</v>
      </c>
      <c r="Z15" s="27" t="str">
        <f>IF(AND(Z7&lt;&gt;L15),1,"")</f>
        <v>#REF!</v>
      </c>
      <c r="AA15" s="27" t="str">
        <f>IF(AND(AA7&lt;&gt;L15),1,"")</f>
        <v>#REF!</v>
      </c>
      <c r="AB15" s="27" t="str">
        <f>IF(AND(AB7&lt;&gt;L15),1,"")</f>
        <v>#REF!</v>
      </c>
      <c r="AC15" s="27" t="str">
        <f>IF(AND(AC7&lt;&gt;L15),1,"")</f>
        <v>#REF!</v>
      </c>
      <c r="AD15" s="27" t="str">
        <f>IF(AND(AD7&lt;&gt;L15),1,"")</f>
        <v>#REF!</v>
      </c>
      <c r="AE15" s="27" t="str">
        <f>IF(AND(AE7&lt;&gt;L15),1,"")</f>
        <v>#REF!</v>
      </c>
      <c r="AF15" s="27" t="str">
        <f>IF(AND(AF7&lt;&gt;L15),1,"")</f>
        <v>#REF!</v>
      </c>
      <c r="AG15" s="27" t="str">
        <f>IF(AND(AG7&lt;&gt;L15),1,"")</f>
        <v>#REF!</v>
      </c>
      <c r="AH15" s="27" t="str">
        <f>IF(AND(AH7&lt;&gt;L15),1,"")</f>
        <v>#REF!</v>
      </c>
      <c r="AI15" s="27" t="str">
        <f>IF(AND(AI7&lt;&gt;L15),1,"")</f>
        <v>#REF!</v>
      </c>
      <c r="AJ15" s="27" t="str">
        <f>IF(AND(AJ7&lt;&gt;L15),1,"")</f>
        <v>#REF!</v>
      </c>
      <c r="AK15" s="27" t="str">
        <f>IF(AND(AK7&lt;&gt;L15),1,"")</f>
        <v>#REF!</v>
      </c>
      <c r="AL15" s="5"/>
      <c r="AM15" s="5"/>
      <c r="AN15" s="28" t="str">
        <f>T$7</f>
        <v>#REF!</v>
      </c>
      <c r="AO15" s="5" t="str">
        <f>IF(AN$8:AN$57&lt;&gt;"",ROW(AN15:AN62))</f>
        <v>#REF!</v>
      </c>
      <c r="AP15" s="5">
        <v>8</v>
      </c>
      <c r="AQ15" s="5" t="str">
        <f t="shared" si="2"/>
        <v>#REF!</v>
      </c>
      <c r="AR15" s="29" t="str">
        <f t="shared" si="3"/>
        <v>#REF!</v>
      </c>
    </row>
    <row r="16" spans="1:44" ht="15.75">
      <c r="A16" s="30" t="s">
        <v>21</v>
      </c>
      <c r="B16" s="31">
        <v>4.2133488089E8</v>
      </c>
      <c r="C16" s="31">
        <v>-2.55249488E7</v>
      </c>
      <c r="D16" s="32">
        <v>3.9580993209E8</v>
      </c>
      <c r="E16" s="31">
        <v>3.6756091623E8</v>
      </c>
      <c r="F16" s="31">
        <v>2.574029975E8</v>
      </c>
      <c r="G16" s="32">
        <v>2.824901586E7</v>
      </c>
      <c r="H16" s="4"/>
      <c r="I16" s="4"/>
      <c r="J16" s="4"/>
      <c r="K16" s="26" t="str">
        <f t="shared" si="0"/>
        <v>#REF!</v>
      </c>
      <c r="L16" s="22" t="s">
        <v>54</v>
      </c>
      <c r="M16" s="27" t="str">
        <f>IF(AND(M7&lt;&gt;L16),1,"")</f>
        <v>#REF!</v>
      </c>
      <c r="N16" s="27" t="str">
        <f>IF(AND(N7&lt;&gt;L16),1,"")</f>
        <v>#REF!</v>
      </c>
      <c r="O16" s="27" t="str">
        <f>IF(AND(O7&lt;&gt;L16),1,"")</f>
        <v>#REF!</v>
      </c>
      <c r="P16" s="27" t="str">
        <f>IF(AND(P7&lt;&gt;L16),1,"")</f>
        <v>#REF!</v>
      </c>
      <c r="Q16" s="27" t="str">
        <f>IF(AND(Q7&lt;&gt;L16),1,"")</f>
        <v>#REF!</v>
      </c>
      <c r="R16" s="27" t="str">
        <f>IF(AND(R7&lt;&gt;L16),1,"")</f>
        <v>#REF!</v>
      </c>
      <c r="S16" s="27" t="str">
        <f>IF(AND(S7&lt;&gt;L16),1,"")</f>
        <v>#REF!</v>
      </c>
      <c r="T16" s="27" t="str">
        <f>IF(AND(T7&lt;&gt;L16),1,"")</f>
        <v>#REF!</v>
      </c>
      <c r="U16" s="27" t="str">
        <f>IF(AND(U7&lt;&gt;L16),1,"")</f>
        <v>#REF!</v>
      </c>
      <c r="V16" s="27" t="str">
        <f>IF(AND(V7&lt;&gt;L16),1,"")</f>
        <v>#REF!</v>
      </c>
      <c r="W16" s="27" t="str">
        <f>IF(AND(W7&lt;&gt;L16),1,"")</f>
        <v>#REF!</v>
      </c>
      <c r="X16" s="27" t="str">
        <f>IF(AND(X7&lt;&gt;L16),1,"")</f>
        <v>#REF!</v>
      </c>
      <c r="Y16" s="27" t="str">
        <f>IF(AND(Y7&lt;&gt;L16),1,"")</f>
        <v>#REF!</v>
      </c>
      <c r="Z16" s="27" t="str">
        <f>IF(AND(Z7&lt;&gt;L16),1,"")</f>
        <v>#REF!</v>
      </c>
      <c r="AA16" s="27" t="str">
        <f>IF(AND(AA7&lt;&gt;L16),1,"")</f>
        <v>#REF!</v>
      </c>
      <c r="AB16" s="27" t="str">
        <f>IF(AND(AB7&lt;&gt;L16),1,"")</f>
        <v>#REF!</v>
      </c>
      <c r="AC16" s="27" t="str">
        <f>IF(AND(AC7&lt;&gt;L16),1,"")</f>
        <v>#REF!</v>
      </c>
      <c r="AD16" s="27" t="str">
        <f>IF(AND(AD7&lt;&gt;L16),1,"")</f>
        <v>#REF!</v>
      </c>
      <c r="AE16" s="27" t="str">
        <f>IF(AND(AE7&lt;&gt;L16),1,"")</f>
        <v>#REF!</v>
      </c>
      <c r="AF16" s="27" t="str">
        <f>IF(AND(AF7&lt;&gt;L16),1,"")</f>
        <v>#REF!</v>
      </c>
      <c r="AG16" s="27" t="str">
        <f>IF(AND(AG7&lt;&gt;L16),1,"")</f>
        <v>#REF!</v>
      </c>
      <c r="AH16" s="27" t="str">
        <f>IF(AND(AH7&lt;&gt;L16),1,"")</f>
        <v>#REF!</v>
      </c>
      <c r="AI16" s="27" t="str">
        <f>IF(AND(AI7&lt;&gt;L16),1,"")</f>
        <v>#REF!</v>
      </c>
      <c r="AJ16" s="27" t="str">
        <f>IF(AND(AJ7&lt;&gt;L16),1,"")</f>
        <v>#REF!</v>
      </c>
      <c r="AK16" s="27" t="str">
        <f>IF(AND(AK7&lt;&gt;L16),1,"")</f>
        <v>#REF!</v>
      </c>
      <c r="AL16" s="5"/>
      <c r="AM16" s="5"/>
      <c r="AN16" s="28" t="str">
        <f>U$7</f>
        <v>#REF!</v>
      </c>
      <c r="AO16" s="5" t="str">
        <f>IF(AN$8:AN$57&lt;&gt;"",ROW(AN16:AN62))</f>
        <v>#REF!</v>
      </c>
      <c r="AP16" s="5">
        <v>9</v>
      </c>
      <c r="AQ16" s="5" t="str">
        <f t="shared" si="2"/>
        <v>#REF!</v>
      </c>
      <c r="AR16" s="29" t="str">
        <f t="shared" si="3"/>
        <v>#REF!</v>
      </c>
    </row>
    <row r="17" spans="1:44" ht="15.75">
      <c r="A17" s="30" t="s">
        <v>22</v>
      </c>
      <c r="B17" s="31">
        <v>9.4120952047E8</v>
      </c>
      <c r="C17" s="31">
        <v>3.4855247493E8</v>
      </c>
      <c r="D17" s="32">
        <v>1.2897619954E9</v>
      </c>
      <c r="E17" s="31">
        <v>1.266568977E9</v>
      </c>
      <c r="F17" s="31">
        <v>8.7518379519E8</v>
      </c>
      <c r="G17" s="32">
        <v>2.31930184E7</v>
      </c>
      <c r="H17" s="4"/>
      <c r="I17" s="4"/>
      <c r="J17" s="4"/>
      <c r="K17" s="26" t="str">
        <f t="shared" si="0"/>
        <v>#REF!</v>
      </c>
      <c r="L17" s="22" t="s">
        <v>54</v>
      </c>
      <c r="M17" s="27" t="str">
        <f>IF(AND(M7&lt;&gt;L17),1,"")</f>
        <v>#REF!</v>
      </c>
      <c r="N17" s="27" t="str">
        <f>IF(AND(N7&lt;&gt;L17),1,"")</f>
        <v>#REF!</v>
      </c>
      <c r="O17" s="27" t="str">
        <f>IF(AND(O7&lt;&gt;L17),1,"")</f>
        <v>#REF!</v>
      </c>
      <c r="P17" s="27" t="str">
        <f>IF(AND(P7&lt;&gt;L17),1,"")</f>
        <v>#REF!</v>
      </c>
      <c r="Q17" s="27" t="str">
        <f>IF(AND(Q7&lt;&gt;L17),1,"")</f>
        <v>#REF!</v>
      </c>
      <c r="R17" s="27" t="str">
        <f>IF(AND(R7&lt;&gt;L17),1,"")</f>
        <v>#REF!</v>
      </c>
      <c r="S17" s="27" t="str">
        <f>IF(AND(S7&lt;&gt;L17),1,"")</f>
        <v>#REF!</v>
      </c>
      <c r="T17" s="27" t="str">
        <f>IF(AND(T7&lt;&gt;L17),1,"")</f>
        <v>#REF!</v>
      </c>
      <c r="U17" s="27" t="str">
        <f>IF(AND(U7&lt;&gt;L17),1,"")</f>
        <v>#REF!</v>
      </c>
      <c r="V17" s="27" t="str">
        <f>IF(AND(V7&lt;&gt;L17),1,"")</f>
        <v>#REF!</v>
      </c>
      <c r="W17" s="27" t="str">
        <f>IF(AND(W7&lt;&gt;L17),1,"")</f>
        <v>#REF!</v>
      </c>
      <c r="X17" s="27" t="str">
        <f>IF(AND(X7&lt;&gt;L17),1,"")</f>
        <v>#REF!</v>
      </c>
      <c r="Y17" s="27" t="str">
        <f>IF(AND(Y7&lt;&gt;L17),1,"")</f>
        <v>#REF!</v>
      </c>
      <c r="Z17" s="27" t="str">
        <f>IF(AND(Z7&lt;&gt;L17),1,"")</f>
        <v>#REF!</v>
      </c>
      <c r="AA17" s="27" t="str">
        <f>IF(AND(AA7&lt;&gt;L17),1,"")</f>
        <v>#REF!</v>
      </c>
      <c r="AB17" s="27" t="str">
        <f>IF(AND(AB7&lt;&gt;L17),1,"")</f>
        <v>#REF!</v>
      </c>
      <c r="AC17" s="27" t="str">
        <f>IF(AND(AC7&lt;&gt;L17),1,"")</f>
        <v>#REF!</v>
      </c>
      <c r="AD17" s="27" t="str">
        <f>IF(AND(AD7&lt;&gt;L17),1,"")</f>
        <v>#REF!</v>
      </c>
      <c r="AE17" s="27" t="str">
        <f>IF(AND(AE7&lt;&gt;L17),1,"")</f>
        <v>#REF!</v>
      </c>
      <c r="AF17" s="27" t="str">
        <f>IF(AND(AF7&lt;&gt;L17),1,"")</f>
        <v>#REF!</v>
      </c>
      <c r="AG17" s="27" t="str">
        <f>IF(AND(AG7&lt;&gt;L17),1,"")</f>
        <v>#REF!</v>
      </c>
      <c r="AH17" s="27" t="str">
        <f>IF(AND(AH7&lt;&gt;L17),1,"")</f>
        <v>#REF!</v>
      </c>
      <c r="AI17" s="27" t="str">
        <f>IF(AND(AI7&lt;&gt;L17),1,"")</f>
        <v>#REF!</v>
      </c>
      <c r="AJ17" s="27" t="str">
        <f>IF(AND(AJ7&lt;&gt;L17),1,"")</f>
        <v>#REF!</v>
      </c>
      <c r="AK17" s="27" t="str">
        <f>IF(AND(AK7&lt;&gt;L17),1,"")</f>
        <v>#REF!</v>
      </c>
      <c r="AL17" s="5"/>
      <c r="AM17" s="5"/>
      <c r="AN17" s="28" t="str">
        <f>V$7</f>
        <v>#REF!</v>
      </c>
      <c r="AO17" s="5" t="str">
        <f>IF(AN$8:AN$57&lt;&gt;"",ROW(AN17:AN62))</f>
        <v>#REF!</v>
      </c>
      <c r="AP17" s="5">
        <v>10</v>
      </c>
      <c r="AQ17" s="5" t="str">
        <f t="shared" si="2"/>
        <v>#REF!</v>
      </c>
      <c r="AR17" s="29" t="str">
        <f t="shared" si="3"/>
        <v>#REF!</v>
      </c>
    </row>
    <row r="18" spans="1:44" ht="15.75">
      <c r="A18" s="30" t="s">
        <v>23</v>
      </c>
      <c r="B18" s="31">
        <v>3.03137944977E9</v>
      </c>
      <c r="C18" s="31">
        <v>-4.5107671484E8</v>
      </c>
      <c r="D18" s="32">
        <v>2.58030273493E9</v>
      </c>
      <c r="E18" s="31">
        <v>2.39093169323E9</v>
      </c>
      <c r="F18" s="31">
        <v>2.11683242313E9</v>
      </c>
      <c r="G18" s="32">
        <v>1.893710417E8</v>
      </c>
      <c r="H18" s="4"/>
      <c r="I18" s="4"/>
      <c r="J18" s="4"/>
      <c r="K18" s="26" t="str">
        <f t="shared" si="0"/>
        <v>#REF!</v>
      </c>
      <c r="L18" s="22" t="s">
        <v>54</v>
      </c>
      <c r="M18" s="27" t="str">
        <f>IF(AND(M7&lt;&gt;L18),1,"")</f>
        <v>#REF!</v>
      </c>
      <c r="N18" s="27" t="str">
        <f>IF(AND(N7&lt;&gt;L18),1,"")</f>
        <v>#REF!</v>
      </c>
      <c r="O18" s="27" t="str">
        <f>IF(AND(O7&lt;&gt;L18),1,"")</f>
        <v>#REF!</v>
      </c>
      <c r="P18" s="27" t="str">
        <f>IF(AND(P7&lt;&gt;L18),1,"")</f>
        <v>#REF!</v>
      </c>
      <c r="Q18" s="27" t="str">
        <f>IF(AND(Q7&lt;&gt;L18),1,"")</f>
        <v>#REF!</v>
      </c>
      <c r="R18" s="27" t="str">
        <f>IF(AND(R7&lt;&gt;L18),1,"")</f>
        <v>#REF!</v>
      </c>
      <c r="S18" s="27" t="str">
        <f>IF(AND(S7&lt;&gt;L18),1,"")</f>
        <v>#REF!</v>
      </c>
      <c r="T18" s="27" t="str">
        <f>IF(AND(T7&lt;&gt;L18),1,"")</f>
        <v>#REF!</v>
      </c>
      <c r="U18" s="27" t="str">
        <f>IF(AND(U7&lt;&gt;L18),1,"")</f>
        <v>#REF!</v>
      </c>
      <c r="V18" s="27" t="str">
        <f>IF(AND(V7&lt;&gt;L18),1,"")</f>
        <v>#REF!</v>
      </c>
      <c r="W18" s="27" t="str">
        <f>IF(AND(W7&lt;&gt;L18),1,"")</f>
        <v>#REF!</v>
      </c>
      <c r="X18" s="27" t="str">
        <f>IF(AND(X7&lt;&gt;L18),1,"")</f>
        <v>#REF!</v>
      </c>
      <c r="Y18" s="27" t="str">
        <f>IF(AND(Y7&lt;&gt;L18),1,"")</f>
        <v>#REF!</v>
      </c>
      <c r="Z18" s="27" t="str">
        <f>IF(AND(Z7&lt;&gt;L18),1,"")</f>
        <v>#REF!</v>
      </c>
      <c r="AA18" s="27" t="str">
        <f>IF(AND(AA7&lt;&gt;L18),1,"")</f>
        <v>#REF!</v>
      </c>
      <c r="AB18" s="27" t="str">
        <f>IF(AND(AB7&lt;&gt;L18),1,"")</f>
        <v>#REF!</v>
      </c>
      <c r="AC18" s="27" t="str">
        <f>IF(AND(AC7&lt;&gt;L18),1,"")</f>
        <v>#REF!</v>
      </c>
      <c r="AD18" s="27" t="str">
        <f>IF(AND(AD7&lt;&gt;L18),1,"")</f>
        <v>#REF!</v>
      </c>
      <c r="AE18" s="27" t="str">
        <f>IF(AND(AE7&lt;&gt;L18),1,"")</f>
        <v>#REF!</v>
      </c>
      <c r="AF18" s="27" t="str">
        <f>IF(AND(AF7&lt;&gt;L18),1,"")</f>
        <v>#REF!</v>
      </c>
      <c r="AG18" s="27" t="str">
        <f>IF(AND(AG7&lt;&gt;L18),1,"")</f>
        <v>#REF!</v>
      </c>
      <c r="AH18" s="27" t="str">
        <f>IF(AND(AH7&lt;&gt;L18),1,"")</f>
        <v>#REF!</v>
      </c>
      <c r="AI18" s="27" t="str">
        <f>IF(AND(AI7&lt;&gt;L18),1,"")</f>
        <v>#REF!</v>
      </c>
      <c r="AJ18" s="27" t="str">
        <f>IF(AND(AJ7&lt;&gt;L18),1,"")</f>
        <v>#REF!</v>
      </c>
      <c r="AK18" s="27" t="str">
        <f>IF(AND(AK7&lt;&gt;L18),1,"")</f>
        <v>#REF!</v>
      </c>
      <c r="AL18" s="5"/>
      <c r="AM18" s="5"/>
      <c r="AN18" s="28" t="str">
        <f>W$7</f>
        <v>#REF!</v>
      </c>
      <c r="AO18" s="5" t="str">
        <f>IF(AN$8:AN$57&lt;&gt;"",ROW(AN18:AN62))</f>
        <v>#REF!</v>
      </c>
      <c r="AP18" s="5">
        <v>11</v>
      </c>
      <c r="AQ18" s="5" t="str">
        <f t="shared" si="2"/>
        <v>#REF!</v>
      </c>
      <c r="AR18" s="29" t="str">
        <f t="shared" si="3"/>
        <v>#REF!</v>
      </c>
    </row>
    <row r="19" spans="1:44" ht="15.75">
      <c r="A19" s="30" t="s">
        <v>24</v>
      </c>
      <c r="B19" s="31">
        <v>8.296675833E7</v>
      </c>
      <c r="C19" s="31">
        <v>-2277562.09</v>
      </c>
      <c r="D19" s="32">
        <v>8.068919624E7</v>
      </c>
      <c r="E19" s="31">
        <v>7.641766175E7</v>
      </c>
      <c r="F19" s="31">
        <v>7.295258569E7</v>
      </c>
      <c r="G19" s="32">
        <v>4271534.49</v>
      </c>
      <c r="H19" s="4"/>
      <c r="I19" s="4"/>
      <c r="J19" s="4"/>
      <c r="K19" s="26" t="str">
        <f t="shared" si="0"/>
        <v>#REF!</v>
      </c>
      <c r="L19" s="22" t="s">
        <v>54</v>
      </c>
      <c r="M19" s="27" t="str">
        <f>IF(AND(M7&lt;&gt;L19),1,"")</f>
        <v>#REF!</v>
      </c>
      <c r="N19" s="27" t="str">
        <f>IF(AND(N7&lt;&gt;L19),1,"")</f>
        <v>#REF!</v>
      </c>
      <c r="O19" s="27" t="str">
        <f>IF(AND(O7&lt;&gt;L19),1,"")</f>
        <v>#REF!</v>
      </c>
      <c r="P19" s="27" t="str">
        <f>IF(AND(P7&lt;&gt;L19),1,"")</f>
        <v>#REF!</v>
      </c>
      <c r="Q19" s="27" t="str">
        <f>IF(AND(Q7&lt;&gt;L19),1,"")</f>
        <v>#REF!</v>
      </c>
      <c r="R19" s="27" t="str">
        <f>IF(AND(R7&lt;&gt;L19),1,"")</f>
        <v>#REF!</v>
      </c>
      <c r="S19" s="27" t="str">
        <f>IF(AND(S7&lt;&gt;L19),1,"")</f>
        <v>#REF!</v>
      </c>
      <c r="T19" s="27" t="str">
        <f>IF(AND(T7&lt;&gt;L19),1,"")</f>
        <v>#REF!</v>
      </c>
      <c r="U19" s="27" t="str">
        <f>IF(AND(U7&lt;&gt;L19),1,"")</f>
        <v>#REF!</v>
      </c>
      <c r="V19" s="27" t="str">
        <f>IF(AND(V7&lt;&gt;L19),1,"")</f>
        <v>#REF!</v>
      </c>
      <c r="W19" s="27" t="str">
        <f>IF(AND(W7&lt;&gt;L19),1,"")</f>
        <v>#REF!</v>
      </c>
      <c r="X19" s="27" t="str">
        <f>IF(AND(X7&lt;&gt;L19),1,"")</f>
        <v>#REF!</v>
      </c>
      <c r="Y19" s="27" t="str">
        <f>IF(AND(Y7&lt;&gt;L19),1,"")</f>
        <v>#REF!</v>
      </c>
      <c r="Z19" s="27" t="str">
        <f>IF(AND(Z7&lt;&gt;L19),1,"")</f>
        <v>#REF!</v>
      </c>
      <c r="AA19" s="27" t="str">
        <f>IF(AND(AA7&lt;&gt;L19),1,"")</f>
        <v>#REF!</v>
      </c>
      <c r="AB19" s="27" t="str">
        <f>IF(AND(AB7&lt;&gt;L19),1,"")</f>
        <v>#REF!</v>
      </c>
      <c r="AC19" s="27" t="str">
        <f>IF(AND(AC7&lt;&gt;L19),1,"")</f>
        <v>#REF!</v>
      </c>
      <c r="AD19" s="27" t="str">
        <f>IF(AND(AD7&lt;&gt;L19),1,"")</f>
        <v>#REF!</v>
      </c>
      <c r="AE19" s="27" t="str">
        <f>IF(AND(AE7&lt;&gt;L19),1,"")</f>
        <v>#REF!</v>
      </c>
      <c r="AF19" s="27" t="str">
        <f>IF(AND(AF7&lt;&gt;L19),1,"")</f>
        <v>#REF!</v>
      </c>
      <c r="AG19" s="27" t="str">
        <f>IF(AND(AG7&lt;&gt;L19),1,"")</f>
        <v>#REF!</v>
      </c>
      <c r="AH19" s="27" t="str">
        <f>IF(AND(AH7&lt;&gt;L19),1,"")</f>
        <v>#REF!</v>
      </c>
      <c r="AI19" s="27" t="str">
        <f>IF(AND(AI7&lt;&gt;L19),1,"")</f>
        <v>#REF!</v>
      </c>
      <c r="AJ19" s="27" t="str">
        <f>IF(AND(AJ7&lt;&gt;L19),1,"")</f>
        <v>#REF!</v>
      </c>
      <c r="AK19" s="27" t="str">
        <f>IF(AND(AK7&lt;&gt;L19),1,"")</f>
        <v>#REF!</v>
      </c>
      <c r="AL19" s="5"/>
      <c r="AM19" s="5"/>
      <c r="AN19" s="28" t="str">
        <f>X$7</f>
        <v>#REF!</v>
      </c>
      <c r="AO19" s="5" t="str">
        <f t="shared" si="4" ref="AO19:AO40">IF(AN$8:AN$57&lt;&gt;"",ROW(AN19:AN62))</f>
        <v>#REF!</v>
      </c>
      <c r="AP19" s="5">
        <v>12</v>
      </c>
      <c r="AQ19" s="5" t="str">
        <f t="shared" si="2"/>
        <v>#REF!</v>
      </c>
      <c r="AR19" s="29" t="str">
        <f t="shared" si="3"/>
        <v>#REF!</v>
      </c>
    </row>
    <row r="20" spans="1:44" ht="15.75">
      <c r="A20" s="30" t="s">
        <v>25</v>
      </c>
      <c r="B20" s="31">
        <v>5.774839001E8</v>
      </c>
      <c r="C20" s="31">
        <v>1.9536739906E8</v>
      </c>
      <c r="D20" s="32">
        <v>7.7285129916E8</v>
      </c>
      <c r="E20" s="31">
        <v>6.1327489439E8</v>
      </c>
      <c r="F20" s="31">
        <v>5.5965534432E8</v>
      </c>
      <c r="G20" s="32">
        <v>1.5957640477E8</v>
      </c>
      <c r="H20" s="4"/>
      <c r="I20" s="4"/>
      <c r="J20" s="4"/>
      <c r="K20" s="26" t="str">
        <f t="shared" si="0"/>
        <v>#REF!</v>
      </c>
      <c r="L20" s="22" t="s">
        <v>54</v>
      </c>
      <c r="M20" s="27" t="str">
        <f>IF(AND(M7&lt;&gt;L20),1,"")</f>
        <v>#REF!</v>
      </c>
      <c r="N20" s="27" t="str">
        <f>IF(AND(N7&lt;&gt;L20),1,"")</f>
        <v>#REF!</v>
      </c>
      <c r="O20" s="27" t="str">
        <f>IF(AND(O7&lt;&gt;L20),1,"")</f>
        <v>#REF!</v>
      </c>
      <c r="P20" s="27" t="str">
        <f>IF(AND(P7&lt;&gt;L20),1,"")</f>
        <v>#REF!</v>
      </c>
      <c r="Q20" s="27" t="str">
        <f>IF(AND(Q7&lt;&gt;L20),1,"")</f>
        <v>#REF!</v>
      </c>
      <c r="R20" s="27" t="str">
        <f>IF(AND(R7&lt;&gt;L20),1,"")</f>
        <v>#REF!</v>
      </c>
      <c r="S20" s="27" t="str">
        <f>IF(AND(S7&lt;&gt;L20),1,"")</f>
        <v>#REF!</v>
      </c>
      <c r="T20" s="27" t="str">
        <f>IF(AND(T7&lt;&gt;L20),1,"")</f>
        <v>#REF!</v>
      </c>
      <c r="U20" s="27" t="str">
        <f>IF(AND(U7&lt;&gt;L20),1,"")</f>
        <v>#REF!</v>
      </c>
      <c r="V20" s="27" t="str">
        <f>IF(AND(V7&lt;&gt;L20),1,"")</f>
        <v>#REF!</v>
      </c>
      <c r="W20" s="27" t="str">
        <f>IF(AND(W7&lt;&gt;L20),1,"")</f>
        <v>#REF!</v>
      </c>
      <c r="X20" s="27" t="str">
        <f>IF(AND(X7&lt;&gt;L20),1,"")</f>
        <v>#REF!</v>
      </c>
      <c r="Y20" s="27" t="str">
        <f>IF(AND(Y7&lt;&gt;L20),1,"")</f>
        <v>#REF!</v>
      </c>
      <c r="Z20" s="27" t="str">
        <f>IF(AND(Z7&lt;&gt;L20),1,"")</f>
        <v>#REF!</v>
      </c>
      <c r="AA20" s="27" t="str">
        <f>IF(AND(AA7&lt;&gt;L20),1,"")</f>
        <v>#REF!</v>
      </c>
      <c r="AB20" s="27" t="str">
        <f>IF(AND(AB7&lt;&gt;L20),1,"")</f>
        <v>#REF!</v>
      </c>
      <c r="AC20" s="27" t="str">
        <f>IF(AND(AC7&lt;&gt;L20),1,"")</f>
        <v>#REF!</v>
      </c>
      <c r="AD20" s="27" t="str">
        <f>IF(AND(AD7&lt;&gt;L20),1,"")</f>
        <v>#REF!</v>
      </c>
      <c r="AE20" s="27" t="str">
        <f>IF(AND(AE7&lt;&gt;L20),1,"")</f>
        <v>#REF!</v>
      </c>
      <c r="AF20" s="27" t="str">
        <f>IF(AND(AF7&lt;&gt;L20),1,"")</f>
        <v>#REF!</v>
      </c>
      <c r="AG20" s="27" t="str">
        <f>IF(AND(AG7&lt;&gt;L20),1,"")</f>
        <v>#REF!</v>
      </c>
      <c r="AH20" s="27" t="str">
        <f>IF(AND(AH7&lt;&gt;L20),1,"")</f>
        <v>#REF!</v>
      </c>
      <c r="AI20" s="27" t="str">
        <f>IF(AND(AI7&lt;&gt;L20),1,"")</f>
        <v>#REF!</v>
      </c>
      <c r="AJ20" s="27" t="str">
        <f>IF(AND(AJ7&lt;&gt;L20),1,"")</f>
        <v>#REF!</v>
      </c>
      <c r="AK20" s="27" t="str">
        <f>IF(AND(AK7&lt;&gt;L20),1,"")</f>
        <v>#REF!</v>
      </c>
      <c r="AL20" s="5"/>
      <c r="AM20" s="5"/>
      <c r="AN20" s="28" t="str">
        <f>Y$7</f>
        <v>#REF!</v>
      </c>
      <c r="AO20" s="5" t="str">
        <f t="shared" si="4"/>
        <v>#REF!</v>
      </c>
      <c r="AP20" s="5">
        <v>13</v>
      </c>
      <c r="AQ20" s="5" t="str">
        <f t="shared" si="2"/>
        <v>#REF!</v>
      </c>
      <c r="AR20" s="29" t="str">
        <f t="shared" si="3"/>
        <v>#REF!</v>
      </c>
    </row>
    <row r="21" spans="1:44" ht="15.75">
      <c r="A21" s="30" t="s">
        <v>26</v>
      </c>
      <c r="B21" s="31">
        <v>6.938623824E7</v>
      </c>
      <c r="C21" s="31">
        <v>-8020932.47</v>
      </c>
      <c r="D21" s="32">
        <v>6.136530577E7</v>
      </c>
      <c r="E21" s="31">
        <v>5.955011937E7</v>
      </c>
      <c r="F21" s="31">
        <v>5.905718574E7</v>
      </c>
      <c r="G21" s="32">
        <v>1815186.40</v>
      </c>
      <c r="H21" s="4"/>
      <c r="I21" s="4"/>
      <c r="J21" s="4"/>
      <c r="K21" s="26" t="str">
        <f t="shared" si="0"/>
        <v>#REF!</v>
      </c>
      <c r="L21" s="22" t="s">
        <v>54</v>
      </c>
      <c r="M21" s="27" t="str">
        <f>IF(AND(M7&lt;&gt;L21),1,"")</f>
        <v>#REF!</v>
      </c>
      <c r="N21" s="27" t="str">
        <f>IF(AND(N7&lt;&gt;L21),1,"")</f>
        <v>#REF!</v>
      </c>
      <c r="O21" s="27" t="str">
        <f>IF(AND(O7&lt;&gt;L21),1,"")</f>
        <v>#REF!</v>
      </c>
      <c r="P21" s="27" t="str">
        <f>IF(AND(P7&lt;&gt;L21),1,"")</f>
        <v>#REF!</v>
      </c>
      <c r="Q21" s="27" t="str">
        <f>IF(AND(Q7&lt;&gt;L21),1,"")</f>
        <v>#REF!</v>
      </c>
      <c r="R21" s="27" t="str">
        <f>IF(AND(R7&lt;&gt;L21),1,"")</f>
        <v>#REF!</v>
      </c>
      <c r="S21" s="27" t="str">
        <f>IF(AND(S7&lt;&gt;L21),1,"")</f>
        <v>#REF!</v>
      </c>
      <c r="T21" s="27" t="str">
        <f>IF(AND(T7&lt;&gt;L21),1,"")</f>
        <v>#REF!</v>
      </c>
      <c r="U21" s="27" t="str">
        <f>IF(AND(U7&lt;&gt;L21),1,"")</f>
        <v>#REF!</v>
      </c>
      <c r="V21" s="27" t="str">
        <f>IF(AND(V7&lt;&gt;L21),1,"")</f>
        <v>#REF!</v>
      </c>
      <c r="W21" s="27" t="str">
        <f>IF(AND(W7&lt;&gt;L21),1,"")</f>
        <v>#REF!</v>
      </c>
      <c r="X21" s="27" t="str">
        <f>IF(AND(X7&lt;&gt;L21),1,"")</f>
        <v>#REF!</v>
      </c>
      <c r="Y21" s="27" t="str">
        <f>IF(AND(Y7&lt;&gt;L21),1,"")</f>
        <v>#REF!</v>
      </c>
      <c r="Z21" s="27" t="str">
        <f>IF(AND(Z7&lt;&gt;L21),1,"")</f>
        <v>#REF!</v>
      </c>
      <c r="AA21" s="27" t="str">
        <f>IF(AND(AA7&lt;&gt;L21),1,"")</f>
        <v>#REF!</v>
      </c>
      <c r="AB21" s="27" t="str">
        <f>IF(AND(AB7&lt;&gt;L21),1,"")</f>
        <v>#REF!</v>
      </c>
      <c r="AC21" s="27" t="str">
        <f>IF(AND(AC7&lt;&gt;L21),1,"")</f>
        <v>#REF!</v>
      </c>
      <c r="AD21" s="27" t="str">
        <f>IF(AND(AD7&lt;&gt;L21),1,"")</f>
        <v>#REF!</v>
      </c>
      <c r="AE21" s="27" t="str">
        <f>IF(AND(AE7&lt;&gt;L21),1,"")</f>
        <v>#REF!</v>
      </c>
      <c r="AF21" s="27" t="str">
        <f>IF(AND(AF7&lt;&gt;L21),1,"")</f>
        <v>#REF!</v>
      </c>
      <c r="AG21" s="27" t="str">
        <f>IF(AND(AG7&lt;&gt;L21),1,"")</f>
        <v>#REF!</v>
      </c>
      <c r="AH21" s="27" t="str">
        <f>IF(AND(AH7&lt;&gt;L21),1,"")</f>
        <v>#REF!</v>
      </c>
      <c r="AI21" s="27" t="str">
        <f>IF(AND(AI7&lt;&gt;L21),1,"")</f>
        <v>#REF!</v>
      </c>
      <c r="AJ21" s="27" t="str">
        <f>IF(AND(AJ7&lt;&gt;L21),1,"")</f>
        <v>#REF!</v>
      </c>
      <c r="AK21" s="27" t="str">
        <f>IF(AND(AK7&lt;&gt;L21),1,"")</f>
        <v>#REF!</v>
      </c>
      <c r="AL21" s="5"/>
      <c r="AM21" s="5"/>
      <c r="AN21" s="28" t="str">
        <f>Z$7</f>
        <v>#REF!</v>
      </c>
      <c r="AO21" s="5" t="str">
        <f t="shared" si="4"/>
        <v>#REF!</v>
      </c>
      <c r="AP21" s="5">
        <v>14</v>
      </c>
      <c r="AQ21" s="5" t="str">
        <f t="shared" si="2"/>
        <v>#REF!</v>
      </c>
      <c r="AR21" s="29" t="str">
        <f t="shared" si="3"/>
        <v>#REF!</v>
      </c>
    </row>
    <row r="22" spans="1:44" ht="15.75">
      <c r="A22" s="30" t="s">
        <v>27</v>
      </c>
      <c r="B22" s="31">
        <v>1.27830660959E9</v>
      </c>
      <c r="C22" s="31">
        <v>1.2251924919E8</v>
      </c>
      <c r="D22" s="32">
        <v>1.40082585878E9</v>
      </c>
      <c r="E22" s="31">
        <v>1.33804741791E9</v>
      </c>
      <c r="F22" s="31">
        <v>1.31962245217E9</v>
      </c>
      <c r="G22" s="32">
        <v>6.277844087E7</v>
      </c>
      <c r="H22" s="4"/>
      <c r="I22" s="4"/>
      <c r="J22" s="4"/>
      <c r="K22" s="26" t="str">
        <f t="shared" si="0"/>
        <v>#REF!</v>
      </c>
      <c r="L22" s="22" t="s">
        <v>54</v>
      </c>
      <c r="M22" s="27" t="str">
        <f>IF(AND(M7&lt;&gt;L22),1,"")</f>
        <v>#REF!</v>
      </c>
      <c r="N22" s="27" t="str">
        <f>IF(AND(N7&lt;&gt;L22),1,"")</f>
        <v>#REF!</v>
      </c>
      <c r="O22" s="27" t="str">
        <f>IF(AND(O7&lt;&gt;L22),1,"")</f>
        <v>#REF!</v>
      </c>
      <c r="P22" s="27" t="str">
        <f>IF(AND(P7&lt;&gt;L22),1,"")</f>
        <v>#REF!</v>
      </c>
      <c r="Q22" s="27" t="str">
        <f>IF(AND(Q7&lt;&gt;L22),1,"")</f>
        <v>#REF!</v>
      </c>
      <c r="R22" s="27" t="str">
        <f>IF(AND(R7&lt;&gt;L22),1,"")</f>
        <v>#REF!</v>
      </c>
      <c r="S22" s="27" t="str">
        <f>IF(AND(S7&lt;&gt;L22),1,"")</f>
        <v>#REF!</v>
      </c>
      <c r="T22" s="27" t="str">
        <f>IF(AND(T7&lt;&gt;L22),1,"")</f>
        <v>#REF!</v>
      </c>
      <c r="U22" s="27" t="str">
        <f>IF(AND(U7&lt;&gt;L22),1,"")</f>
        <v>#REF!</v>
      </c>
      <c r="V22" s="27" t="str">
        <f>IF(AND(V7&lt;&gt;L22),1,"")</f>
        <v>#REF!</v>
      </c>
      <c r="W22" s="27" t="str">
        <f>IF(AND(W7&lt;&gt;L22),1,"")</f>
        <v>#REF!</v>
      </c>
      <c r="X22" s="27" t="str">
        <f>IF(AND(X7&lt;&gt;L22),1,"")</f>
        <v>#REF!</v>
      </c>
      <c r="Y22" s="27" t="str">
        <f>IF(AND(Y7&lt;&gt;L22),1,"")</f>
        <v>#REF!</v>
      </c>
      <c r="Z22" s="27" t="str">
        <f>IF(AND(Z7&lt;&gt;L22),1,"")</f>
        <v>#REF!</v>
      </c>
      <c r="AA22" s="27" t="str">
        <f>IF(AND(AA7&lt;&gt;L22),1,"")</f>
        <v>#REF!</v>
      </c>
      <c r="AB22" s="27" t="str">
        <f>IF(AND(AB7&lt;&gt;L22),1,"")</f>
        <v>#REF!</v>
      </c>
      <c r="AC22" s="27" t="str">
        <f>IF(AND(AC7&lt;&gt;L22),1,"")</f>
        <v>#REF!</v>
      </c>
      <c r="AD22" s="27" t="str">
        <f>IF(AND(AD7&lt;&gt;L22),1,"")</f>
        <v>#REF!</v>
      </c>
      <c r="AE22" s="27" t="str">
        <f>IF(AND(AE7&lt;&gt;L22),1,"")</f>
        <v>#REF!</v>
      </c>
      <c r="AF22" s="27" t="str">
        <f>IF(AND(AF7&lt;&gt;L22),1,"")</f>
        <v>#REF!</v>
      </c>
      <c r="AG22" s="27" t="str">
        <f>IF(AND(AG7&lt;&gt;L22),1,"")</f>
        <v>#REF!</v>
      </c>
      <c r="AH22" s="27" t="str">
        <f>IF(AND(AH7&lt;&gt;L22),1,"")</f>
        <v>#REF!</v>
      </c>
      <c r="AI22" s="27" t="str">
        <f>IF(AND(AI7&lt;&gt;L22),1,"")</f>
        <v>#REF!</v>
      </c>
      <c r="AJ22" s="27" t="str">
        <f>IF(AND(AJ7&lt;&gt;L22),1,"")</f>
        <v>#REF!</v>
      </c>
      <c r="AK22" s="27" t="str">
        <f>IF(AND(AK7&lt;&gt;L22),1,"")</f>
        <v>#REF!</v>
      </c>
      <c r="AL22" s="5"/>
      <c r="AM22" s="5"/>
      <c r="AN22" s="28" t="str">
        <f>AA$7</f>
        <v>#REF!</v>
      </c>
      <c r="AO22" s="5" t="str">
        <f t="shared" si="4"/>
        <v>#REF!</v>
      </c>
      <c r="AP22" s="5">
        <v>15</v>
      </c>
      <c r="AQ22" s="5" t="str">
        <f t="shared" si="2"/>
        <v>#REF!</v>
      </c>
      <c r="AR22" s="29" t="str">
        <f t="shared" si="3"/>
        <v>#REF!</v>
      </c>
    </row>
    <row r="23" spans="1:44" ht="15.75">
      <c r="A23" s="30" t="s">
        <v>28</v>
      </c>
      <c r="B23" s="31">
        <v>3.7366191681E8</v>
      </c>
      <c r="C23" s="31">
        <v>-1.0876819078E8</v>
      </c>
      <c r="D23" s="32">
        <v>2.6489372603E8</v>
      </c>
      <c r="E23" s="31">
        <v>2.4435518171E8</v>
      </c>
      <c r="F23" s="31">
        <v>2.282407079E8</v>
      </c>
      <c r="G23" s="32">
        <v>2.053854432E7</v>
      </c>
      <c r="H23" s="4"/>
      <c r="I23" s="4"/>
      <c r="J23" s="4"/>
      <c r="K23" s="26" t="str">
        <f t="shared" si="0"/>
        <v>#REF!</v>
      </c>
      <c r="L23" s="22" t="s">
        <v>54</v>
      </c>
      <c r="M23" s="27" t="str">
        <f>IF(AND(M7&lt;&gt;L23),1,"")</f>
        <v>#REF!</v>
      </c>
      <c r="N23" s="27" t="str">
        <f>IF(AND(N7&lt;&gt;L23),1,"")</f>
        <v>#REF!</v>
      </c>
      <c r="O23" s="27" t="str">
        <f>IF(AND(O7&lt;&gt;L23),1,"")</f>
        <v>#REF!</v>
      </c>
      <c r="P23" s="27" t="str">
        <f>IF(AND(P7&lt;&gt;L23),1,"")</f>
        <v>#REF!</v>
      </c>
      <c r="Q23" s="27" t="str">
        <f>IF(AND(Q7&lt;&gt;L23),1,"")</f>
        <v>#REF!</v>
      </c>
      <c r="R23" s="27" t="str">
        <f>IF(AND(R7&lt;&gt;L23),1,"")</f>
        <v>#REF!</v>
      </c>
      <c r="S23" s="27" t="str">
        <f>IF(AND(S7&lt;&gt;L23),1,"")</f>
        <v>#REF!</v>
      </c>
      <c r="T23" s="27" t="str">
        <f>IF(AND(T7&lt;&gt;L23),1,"")</f>
        <v>#REF!</v>
      </c>
      <c r="U23" s="27" t="str">
        <f>IF(AND(U7&lt;&gt;L23),1,"")</f>
        <v>#REF!</v>
      </c>
      <c r="V23" s="27" t="str">
        <f>IF(AND(V7&lt;&gt;L23),1,"")</f>
        <v>#REF!</v>
      </c>
      <c r="W23" s="27" t="str">
        <f>IF(AND(W7&lt;&gt;L23),1,"")</f>
        <v>#REF!</v>
      </c>
      <c r="X23" s="27" t="str">
        <f>IF(AND(X7&lt;&gt;L23),1,"")</f>
        <v>#REF!</v>
      </c>
      <c r="Y23" s="27" t="str">
        <f>IF(AND(Y7&lt;&gt;L23),1,"")</f>
        <v>#REF!</v>
      </c>
      <c r="Z23" s="27" t="str">
        <f>IF(AND(Z7&lt;&gt;L23),1,"")</f>
        <v>#REF!</v>
      </c>
      <c r="AA23" s="27" t="str">
        <f>IF(AND(AA7&lt;&gt;L23),1,"")</f>
        <v>#REF!</v>
      </c>
      <c r="AB23" s="27" t="str">
        <f>IF(AND(AB7&lt;&gt;L23),1,"")</f>
        <v>#REF!</v>
      </c>
      <c r="AC23" s="27" t="str">
        <f>IF(AND(AC7&lt;&gt;L23),1,"")</f>
        <v>#REF!</v>
      </c>
      <c r="AD23" s="27" t="str">
        <f>IF(AND(AD7&lt;&gt;L23),1,"")</f>
        <v>#REF!</v>
      </c>
      <c r="AE23" s="27" t="str">
        <f>IF(AND(AE7&lt;&gt;L23),1,"")</f>
        <v>#REF!</v>
      </c>
      <c r="AF23" s="27" t="str">
        <f>IF(AND(AF7&lt;&gt;L23),1,"")</f>
        <v>#REF!</v>
      </c>
      <c r="AG23" s="27" t="str">
        <f>IF(AND(AG7&lt;&gt;L23),1,"")</f>
        <v>#REF!</v>
      </c>
      <c r="AH23" s="27" t="str">
        <f>IF(AND(AH7&lt;&gt;L23),1,"")</f>
        <v>#REF!</v>
      </c>
      <c r="AI23" s="27" t="str">
        <f>IF(AND(AI7&lt;&gt;L23),1,"")</f>
        <v>#REF!</v>
      </c>
      <c r="AJ23" s="27" t="str">
        <f>IF(AND(AJ7&lt;&gt;L23),1,"")</f>
        <v>#REF!</v>
      </c>
      <c r="AK23" s="27" t="str">
        <f>IF(AND(AK7&lt;&gt;L23),1,"")</f>
        <v>#REF!</v>
      </c>
      <c r="AL23" s="5"/>
      <c r="AM23" s="5"/>
      <c r="AN23" s="28" t="str">
        <f>AB$7</f>
        <v>#REF!</v>
      </c>
      <c r="AO23" s="5" t="str">
        <f t="shared" si="4"/>
        <v>#REF!</v>
      </c>
      <c r="AP23" s="5">
        <v>16</v>
      </c>
      <c r="AQ23" s="5" t="str">
        <f t="shared" si="2"/>
        <v>#REF!</v>
      </c>
      <c r="AR23" s="29" t="str">
        <f t="shared" si="3"/>
        <v>#REF!</v>
      </c>
    </row>
    <row r="24" spans="1:44" ht="15.75">
      <c r="A24" s="30" t="s">
        <v>29</v>
      </c>
      <c r="B24" s="31">
        <v>6.406312078E7</v>
      </c>
      <c r="C24" s="31">
        <v>-1.457111893E7</v>
      </c>
      <c r="D24" s="32">
        <v>4.949200185E7</v>
      </c>
      <c r="E24" s="31">
        <v>4.758271554E7</v>
      </c>
      <c r="F24" s="31">
        <v>4.74663254E7</v>
      </c>
      <c r="G24" s="32">
        <v>1909286.31</v>
      </c>
      <c r="H24" s="4"/>
      <c r="I24" s="4"/>
      <c r="J24" s="4"/>
      <c r="K24" s="26" t="str">
        <f t="shared" si="0"/>
        <v>#REF!</v>
      </c>
      <c r="L24" s="22" t="s">
        <v>54</v>
      </c>
      <c r="M24" s="27" t="str">
        <f>IF(AND(M7&lt;&gt;L24),1,"")</f>
        <v>#REF!</v>
      </c>
      <c r="N24" s="27" t="str">
        <f>IF(AND(N7&lt;&gt;L24),1,"")</f>
        <v>#REF!</v>
      </c>
      <c r="O24" s="27" t="str">
        <f>IF(AND(O7&lt;&gt;L24),1,"")</f>
        <v>#REF!</v>
      </c>
      <c r="P24" s="27" t="str">
        <f>IF(AND(P7&lt;&gt;L24),1,"")</f>
        <v>#REF!</v>
      </c>
      <c r="Q24" s="27" t="str">
        <f>IF(AND(Q7&lt;&gt;L24),1,"")</f>
        <v>#REF!</v>
      </c>
      <c r="R24" s="27" t="str">
        <f>IF(AND(R7&lt;&gt;L24),1,"")</f>
        <v>#REF!</v>
      </c>
      <c r="S24" s="27" t="str">
        <f>IF(AND(S7&lt;&gt;L24),1,"")</f>
        <v>#REF!</v>
      </c>
      <c r="T24" s="27" t="str">
        <f>IF(AND(T7&lt;&gt;L24),1,"")</f>
        <v>#REF!</v>
      </c>
      <c r="U24" s="27" t="str">
        <f>IF(AND(U7&lt;&gt;L24),1,"")</f>
        <v>#REF!</v>
      </c>
      <c r="V24" s="27" t="str">
        <f>IF(AND(V7&lt;&gt;L24),1,"")</f>
        <v>#REF!</v>
      </c>
      <c r="W24" s="27" t="str">
        <f>IF(AND(W7&lt;&gt;L24),1,"")</f>
        <v>#REF!</v>
      </c>
      <c r="X24" s="27" t="str">
        <f>IF(AND(X7&lt;&gt;L24),1,"")</f>
        <v>#REF!</v>
      </c>
      <c r="Y24" s="27" t="str">
        <f>IF(AND(Y7&lt;&gt;L24),1,"")</f>
        <v>#REF!</v>
      </c>
      <c r="Z24" s="27" t="str">
        <f>IF(AND(Z7&lt;&gt;L24),1,"")</f>
        <v>#REF!</v>
      </c>
      <c r="AA24" s="27" t="str">
        <f>IF(AND(AA7&lt;&gt;L24),1,"")</f>
        <v>#REF!</v>
      </c>
      <c r="AB24" s="27" t="str">
        <f>IF(AND(AB7&lt;&gt;L24),1,"")</f>
        <v>#REF!</v>
      </c>
      <c r="AC24" s="27" t="str">
        <f>IF(AND(AC7&lt;&gt;L24),1,"")</f>
        <v>#REF!</v>
      </c>
      <c r="AD24" s="27" t="str">
        <f>IF(AND(AD7&lt;&gt;L24),1,"")</f>
        <v>#REF!</v>
      </c>
      <c r="AE24" s="27" t="str">
        <f>IF(AND(AE7&lt;&gt;L24),1,"")</f>
        <v>#REF!</v>
      </c>
      <c r="AF24" s="27" t="str">
        <f>IF(AND(AF7&lt;&gt;L24),1,"")</f>
        <v>#REF!</v>
      </c>
      <c r="AG24" s="27" t="str">
        <f>IF(AND(AG7&lt;&gt;L24),1,"")</f>
        <v>#REF!</v>
      </c>
      <c r="AH24" s="27" t="str">
        <f>IF(AND(AH7&lt;&gt;L24),1,"")</f>
        <v>#REF!</v>
      </c>
      <c r="AI24" s="27" t="str">
        <f>IF(AND(AI7&lt;&gt;L24),1,"")</f>
        <v>#REF!</v>
      </c>
      <c r="AJ24" s="27" t="str">
        <f>IF(AND(AJ7&lt;&gt;L24),1,"")</f>
        <v>#REF!</v>
      </c>
      <c r="AK24" s="27" t="str">
        <f>IF(AND(AK7&lt;&gt;L24),1,"")</f>
        <v>#REF!</v>
      </c>
      <c r="AL24" s="5"/>
      <c r="AM24" s="5"/>
      <c r="AN24" s="28" t="str">
        <f>AC$7</f>
        <v>#REF!</v>
      </c>
      <c r="AO24" s="5" t="str">
        <f t="shared" si="4"/>
        <v>#REF!</v>
      </c>
      <c r="AP24" s="5">
        <v>17</v>
      </c>
      <c r="AQ24" s="5" t="str">
        <f t="shared" si="2"/>
        <v>#REF!</v>
      </c>
      <c r="AR24" s="29" t="str">
        <f t="shared" si="3"/>
        <v>#REF!</v>
      </c>
    </row>
    <row r="25" spans="1:44" ht="15.75">
      <c r="A25" s="30" t="s">
        <v>30</v>
      </c>
      <c r="B25" s="31">
        <v>9.654361648E7</v>
      </c>
      <c r="C25" s="31">
        <v>-2.339875086E7</v>
      </c>
      <c r="D25" s="32">
        <v>7.314486562E7</v>
      </c>
      <c r="E25" s="31">
        <v>7.134917251E7</v>
      </c>
      <c r="F25" s="31">
        <v>6.339636681E7</v>
      </c>
      <c r="G25" s="32">
        <v>1795693.11</v>
      </c>
      <c r="H25" s="4"/>
      <c r="I25" s="4"/>
      <c r="J25" s="4"/>
      <c r="K25" s="26" t="str">
        <f t="shared" si="0"/>
        <v>#REF!</v>
      </c>
      <c r="L25" s="22" t="s">
        <v>54</v>
      </c>
      <c r="M25" s="27" t="str">
        <f>IF(AND(M7&lt;&gt;L25),1,"")</f>
        <v>#REF!</v>
      </c>
      <c r="N25" s="27" t="str">
        <f>IF(AND(N7&lt;&gt;L25),1,"")</f>
        <v>#REF!</v>
      </c>
      <c r="O25" s="27" t="str">
        <f>IF(AND(O7&lt;&gt;L25),1,"")</f>
        <v>#REF!</v>
      </c>
      <c r="P25" s="27" t="str">
        <f>IF(AND(P7&lt;&gt;L25),1,"")</f>
        <v>#REF!</v>
      </c>
      <c r="Q25" s="27" t="str">
        <f>IF(AND(Q7&lt;&gt;L25),1,"")</f>
        <v>#REF!</v>
      </c>
      <c r="R25" s="27" t="str">
        <f>IF(AND(R7&lt;&gt;L25),1,"")</f>
        <v>#REF!</v>
      </c>
      <c r="S25" s="27" t="str">
        <f>IF(AND(S7&lt;&gt;L25),1,"")</f>
        <v>#REF!</v>
      </c>
      <c r="T25" s="27" t="str">
        <f>IF(AND(T7&lt;&gt;L25),1,"")</f>
        <v>#REF!</v>
      </c>
      <c r="U25" s="27" t="str">
        <f>IF(AND(U7&lt;&gt;L25),1,"")</f>
        <v>#REF!</v>
      </c>
      <c r="V25" s="27" t="str">
        <f>IF(AND(V7&lt;&gt;L25),1,"")</f>
        <v>#REF!</v>
      </c>
      <c r="W25" s="27" t="str">
        <f>IF(AND(W7&lt;&gt;L25),1,"")</f>
        <v>#REF!</v>
      </c>
      <c r="X25" s="27" t="str">
        <f>IF(AND(X7&lt;&gt;L25),1,"")</f>
        <v>#REF!</v>
      </c>
      <c r="Y25" s="27" t="str">
        <f>IF(AND(Y7&lt;&gt;L25),1,"")</f>
        <v>#REF!</v>
      </c>
      <c r="Z25" s="27" t="str">
        <f>IF(AND(Z7&lt;&gt;L25),1,"")</f>
        <v>#REF!</v>
      </c>
      <c r="AA25" s="27" t="str">
        <f>IF(AND(AA7&lt;&gt;L25),1,"")</f>
        <v>#REF!</v>
      </c>
      <c r="AB25" s="27" t="str">
        <f>IF(AND(AB7&lt;&gt;L25),1,"")</f>
        <v>#REF!</v>
      </c>
      <c r="AC25" s="27" t="str">
        <f>IF(AND(AC7&lt;&gt;L25),1,"")</f>
        <v>#REF!</v>
      </c>
      <c r="AD25" s="27" t="str">
        <f>IF(AND(AD7&lt;&gt;L25),1,"")</f>
        <v>#REF!</v>
      </c>
      <c r="AE25" s="27" t="str">
        <f>IF(AND(AE7&lt;&gt;L25),1,"")</f>
        <v>#REF!</v>
      </c>
      <c r="AF25" s="27" t="str">
        <f>IF(AND(AF7&lt;&gt;L25),1,"")</f>
        <v>#REF!</v>
      </c>
      <c r="AG25" s="27" t="str">
        <f>IF(AND(AG7&lt;&gt;L25),1,"")</f>
        <v>#REF!</v>
      </c>
      <c r="AH25" s="27" t="str">
        <f>IF(AND(AH7&lt;&gt;L25),1,"")</f>
        <v>#REF!</v>
      </c>
      <c r="AI25" s="27" t="str">
        <f>IF(AND(AI7&lt;&gt;L25),1,"")</f>
        <v>#REF!</v>
      </c>
      <c r="AJ25" s="27" t="str">
        <f>IF(AND(AJ7&lt;&gt;L25),1,"")</f>
        <v>#REF!</v>
      </c>
      <c r="AK25" s="27" t="str">
        <f>IF(AND(AK7&lt;&gt;L25),1,"")</f>
        <v>#REF!</v>
      </c>
      <c r="AL25" s="5"/>
      <c r="AM25" s="5"/>
      <c r="AN25" s="28" t="str">
        <f>AD$7</f>
        <v>#REF!</v>
      </c>
      <c r="AO25" s="5" t="str">
        <f t="shared" si="4"/>
        <v>#REF!</v>
      </c>
      <c r="AP25" s="5">
        <v>18</v>
      </c>
      <c r="AQ25" s="5" t="str">
        <f t="shared" si="2"/>
        <v>#REF!</v>
      </c>
      <c r="AR25" s="29" t="str">
        <f t="shared" si="3"/>
        <v>#REF!</v>
      </c>
    </row>
    <row r="26" spans="1:44" ht="15.75">
      <c r="A26" s="30" t="s">
        <v>31</v>
      </c>
      <c r="B26" s="31">
        <v>7.0579160062E8</v>
      </c>
      <c r="C26" s="31">
        <v>8018130.94</v>
      </c>
      <c r="D26" s="32">
        <v>7.1380973156E8</v>
      </c>
      <c r="E26" s="31">
        <v>7.0734604816E8</v>
      </c>
      <c r="F26" s="31">
        <v>6.9002761946E8</v>
      </c>
      <c r="G26" s="32">
        <v>6463683.4</v>
      </c>
      <c r="H26" s="4"/>
      <c r="I26" s="4"/>
      <c r="J26" s="4"/>
      <c r="K26" s="26" t="str">
        <f t="shared" si="0"/>
        <v>#REF!</v>
      </c>
      <c r="L26" s="22" t="s">
        <v>54</v>
      </c>
      <c r="M26" s="27" t="str">
        <f>IF(AND(M7&lt;&gt;L26),1,"")</f>
        <v>#REF!</v>
      </c>
      <c r="N26" s="27" t="str">
        <f>IF(AND(N7&lt;&gt;L26),1,"")</f>
        <v>#REF!</v>
      </c>
      <c r="O26" s="27" t="str">
        <f>IF(AND(O7&lt;&gt;L26),1,"")</f>
        <v>#REF!</v>
      </c>
      <c r="P26" s="27" t="str">
        <f>IF(AND(P7&lt;&gt;L26),1,"")</f>
        <v>#REF!</v>
      </c>
      <c r="Q26" s="27" t="str">
        <f>IF(AND(Q7&lt;&gt;L26),1,"")</f>
        <v>#REF!</v>
      </c>
      <c r="R26" s="27" t="str">
        <f>IF(AND(R7&lt;&gt;L26),1,"")</f>
        <v>#REF!</v>
      </c>
      <c r="S26" s="27" t="str">
        <f>IF(AND(S7&lt;&gt;L26),1,"")</f>
        <v>#REF!</v>
      </c>
      <c r="T26" s="27" t="str">
        <f>IF(AND(T7&lt;&gt;L26),1,"")</f>
        <v>#REF!</v>
      </c>
      <c r="U26" s="27" t="str">
        <f>IF(AND(U7&lt;&gt;L26),1,"")</f>
        <v>#REF!</v>
      </c>
      <c r="V26" s="27" t="str">
        <f>IF(AND(V7&lt;&gt;L26),1,"")</f>
        <v>#REF!</v>
      </c>
      <c r="W26" s="27" t="str">
        <f>IF(AND(W7&lt;&gt;L26),1,"")</f>
        <v>#REF!</v>
      </c>
      <c r="X26" s="27" t="str">
        <f>IF(AND(X7&lt;&gt;L26),1,"")</f>
        <v>#REF!</v>
      </c>
      <c r="Y26" s="27" t="str">
        <f>IF(AND(Y7&lt;&gt;L26),1,"")</f>
        <v>#REF!</v>
      </c>
      <c r="Z26" s="27" t="str">
        <f>IF(AND(Z7&lt;&gt;L26),1,"")</f>
        <v>#REF!</v>
      </c>
      <c r="AA26" s="27" t="str">
        <f>IF(AND(AA7&lt;&gt;L26),1,"")</f>
        <v>#REF!</v>
      </c>
      <c r="AB26" s="27" t="str">
        <f>IF(AND(AB7&lt;&gt;L26),1,"")</f>
        <v>#REF!</v>
      </c>
      <c r="AC26" s="27" t="str">
        <f>IF(AND(AC7&lt;&gt;L26),1,"")</f>
        <v>#REF!</v>
      </c>
      <c r="AD26" s="27" t="str">
        <f>IF(AND(AD7&lt;&gt;L26),1,"")</f>
        <v>#REF!</v>
      </c>
      <c r="AE26" s="27" t="str">
        <f>IF(AND(AE7&lt;&gt;L26),1,"")</f>
        <v>#REF!</v>
      </c>
      <c r="AF26" s="27" t="str">
        <f>IF(AND(AF7&lt;&gt;L26),1,"")</f>
        <v>#REF!</v>
      </c>
      <c r="AG26" s="27" t="str">
        <f>IF(AND(AG7&lt;&gt;L26),1,"")</f>
        <v>#REF!</v>
      </c>
      <c r="AH26" s="27" t="str">
        <f>IF(AND(AH7&lt;&gt;L26),1,"")</f>
        <v>#REF!</v>
      </c>
      <c r="AI26" s="27" t="str">
        <f>IF(AND(AI7&lt;&gt;L26),1,"")</f>
        <v>#REF!</v>
      </c>
      <c r="AJ26" s="27" t="str">
        <f>IF(AND(AJ7&lt;&gt;L26),1,"")</f>
        <v>#REF!</v>
      </c>
      <c r="AK26" s="27" t="str">
        <f>IF(AND(AK7&lt;&gt;L26),1,"")</f>
        <v>#REF!</v>
      </c>
      <c r="AL26" s="5"/>
      <c r="AM26" s="5"/>
      <c r="AN26" s="28" t="str">
        <f>AE$7</f>
        <v>#REF!</v>
      </c>
      <c r="AO26" s="5" t="str">
        <f t="shared" si="4"/>
        <v>#REF!</v>
      </c>
      <c r="AP26" s="5">
        <v>19</v>
      </c>
      <c r="AQ26" s="5" t="str">
        <f t="shared" si="2"/>
        <v>#REF!</v>
      </c>
      <c r="AR26" s="29" t="str">
        <f t="shared" si="3"/>
        <v>#REF!</v>
      </c>
    </row>
    <row r="27" spans="1:44" ht="15.75">
      <c r="A27" s="33" t="str">
        <f t="shared" si="5" ref="A27:A57">IFERROR(AR27,"")</f>
        <v/>
      </c>
      <c r="B27" s="31">
        <v>0</v>
      </c>
      <c r="C27" s="31">
        <v>0</v>
      </c>
      <c r="D27" s="32">
        <v>0</v>
      </c>
      <c r="E27" s="31">
        <v>0</v>
      </c>
      <c r="F27" s="31">
        <v>0</v>
      </c>
      <c r="G27" s="32">
        <v>0</v>
      </c>
      <c r="H27" s="4"/>
      <c r="I27" s="4"/>
      <c r="J27" s="4"/>
      <c r="K27" s="26" t="str">
        <f t="shared" si="0"/>
        <v>#REF!</v>
      </c>
      <c r="L27" s="22" t="s">
        <v>54</v>
      </c>
      <c r="M27" s="27" t="str">
        <f>IF(AND(M7&lt;&gt;L27),1,"")</f>
        <v>#REF!</v>
      </c>
      <c r="N27" s="27" t="str">
        <f>IF(AND(N7&lt;&gt;L27),1,"")</f>
        <v>#REF!</v>
      </c>
      <c r="O27" s="27" t="str">
        <f>IF(AND(O7&lt;&gt;L27),1,"")</f>
        <v>#REF!</v>
      </c>
      <c r="P27" s="27" t="str">
        <f>IF(AND(P7&lt;&gt;L27),1,"")</f>
        <v>#REF!</v>
      </c>
      <c r="Q27" s="27" t="str">
        <f>IF(AND(Q7&lt;&gt;L27),1,"")</f>
        <v>#REF!</v>
      </c>
      <c r="R27" s="27" t="str">
        <f>IF(AND(R7&lt;&gt;L27),1,"")</f>
        <v>#REF!</v>
      </c>
      <c r="S27" s="27" t="str">
        <f>IF(AND(S7&lt;&gt;L27),1,"")</f>
        <v>#REF!</v>
      </c>
      <c r="T27" s="27" t="str">
        <f>IF(AND(T7&lt;&gt;L27),1,"")</f>
        <v>#REF!</v>
      </c>
      <c r="U27" s="27" t="str">
        <f>IF(AND(U7&lt;&gt;L27),1,"")</f>
        <v>#REF!</v>
      </c>
      <c r="V27" s="27" t="str">
        <f>IF(AND(V7&lt;&gt;L27),1,"")</f>
        <v>#REF!</v>
      </c>
      <c r="W27" s="27" t="str">
        <f>IF(AND(W7&lt;&gt;L27),1,"")</f>
        <v>#REF!</v>
      </c>
      <c r="X27" s="27" t="str">
        <f>IF(AND(X7&lt;&gt;L27),1,"")</f>
        <v>#REF!</v>
      </c>
      <c r="Y27" s="27" t="str">
        <f>IF(AND(Y7&lt;&gt;L27),1,"")</f>
        <v>#REF!</v>
      </c>
      <c r="Z27" s="27" t="str">
        <f>IF(AND(Z7&lt;&gt;L27),1,"")</f>
        <v>#REF!</v>
      </c>
      <c r="AA27" s="27" t="str">
        <f>IF(AND(AA7&lt;&gt;L27),1,"")</f>
        <v>#REF!</v>
      </c>
      <c r="AB27" s="27" t="str">
        <f>IF(AND(AB7&lt;&gt;L27),1,"")</f>
        <v>#REF!</v>
      </c>
      <c r="AC27" s="27" t="str">
        <f>IF(AND(AC7&lt;&gt;L27),1,"")</f>
        <v>#REF!</v>
      </c>
      <c r="AD27" s="27" t="str">
        <f>IF(AND(AD7&lt;&gt;L27),1,"")</f>
        <v>#REF!</v>
      </c>
      <c r="AE27" s="27" t="str">
        <f>IF(AND(AE7&lt;&gt;L27),1,"")</f>
        <v>#REF!</v>
      </c>
      <c r="AF27" s="27" t="str">
        <f>IF(AND(AF7&lt;&gt;L27),1,"")</f>
        <v>#REF!</v>
      </c>
      <c r="AG27" s="27" t="str">
        <f>IF(AND(AG7&lt;&gt;L27),1,"")</f>
        <v>#REF!</v>
      </c>
      <c r="AH27" s="27" t="str">
        <f>IF(AND(AH7&lt;&gt;L27),1,"")</f>
        <v>#REF!</v>
      </c>
      <c r="AI27" s="27" t="str">
        <f>IF(AND(AI7&lt;&gt;L27),1,"")</f>
        <v>#REF!</v>
      </c>
      <c r="AJ27" s="27" t="str">
        <f>IF(AND(AJ7&lt;&gt;L27),1,"")</f>
        <v>#REF!</v>
      </c>
      <c r="AK27" s="27" t="str">
        <f>IF(AND(AK7&lt;&gt;L27),1,"")</f>
        <v>#REF!</v>
      </c>
      <c r="AL27" s="5"/>
      <c r="AM27" s="5"/>
      <c r="AN27" s="28" t="str">
        <f>AF$7</f>
        <v>#REF!</v>
      </c>
      <c r="AO27" s="5" t="str">
        <f t="shared" si="4"/>
        <v>#REF!</v>
      </c>
      <c r="AP27" s="5">
        <v>20</v>
      </c>
      <c r="AQ27" s="5" t="str">
        <f t="shared" si="2"/>
        <v>#REF!</v>
      </c>
      <c r="AR27" s="29" t="str">
        <f t="shared" si="3"/>
        <v>#REF!</v>
      </c>
    </row>
    <row r="28" spans="1:44" ht="15.75">
      <c r="A28" s="33" t="str">
        <f t="shared" si="5"/>
        <v/>
      </c>
      <c r="B28" s="31">
        <v>0</v>
      </c>
      <c r="C28" s="31">
        <v>0</v>
      </c>
      <c r="D28" s="32">
        <v>0</v>
      </c>
      <c r="E28" s="31">
        <v>0</v>
      </c>
      <c r="F28" s="31">
        <v>0</v>
      </c>
      <c r="G28" s="32">
        <v>0</v>
      </c>
      <c r="H28" s="4"/>
      <c r="I28" s="4"/>
      <c r="J28" s="4"/>
      <c r="K28" s="26" t="str">
        <f t="shared" si="0"/>
        <v>#REF!</v>
      </c>
      <c r="L28" s="22" t="s">
        <v>54</v>
      </c>
      <c r="M28" s="27" t="str">
        <f>IF(AND(M7&lt;&gt;L28),1,"")</f>
        <v>#REF!</v>
      </c>
      <c r="N28" s="27" t="str">
        <f>IF(AND(N7&lt;&gt;L28),1,"")</f>
        <v>#REF!</v>
      </c>
      <c r="O28" s="27" t="str">
        <f>IF(AND(O7&lt;&gt;L28),1,"")</f>
        <v>#REF!</v>
      </c>
      <c r="P28" s="27" t="str">
        <f>IF(AND(P7&lt;&gt;L28),1,"")</f>
        <v>#REF!</v>
      </c>
      <c r="Q28" s="27" t="str">
        <f>IF(AND(Q7&lt;&gt;L28),1,"")</f>
        <v>#REF!</v>
      </c>
      <c r="R28" s="27" t="str">
        <f>IF(AND(R7&lt;&gt;L28),1,"")</f>
        <v>#REF!</v>
      </c>
      <c r="S28" s="27" t="str">
        <f>IF(AND(S7&lt;&gt;L28),1,"")</f>
        <v>#REF!</v>
      </c>
      <c r="T28" s="27" t="str">
        <f>IF(AND(T7&lt;&gt;L28),1,"")</f>
        <v>#REF!</v>
      </c>
      <c r="U28" s="27" t="str">
        <f>IF(AND(U7&lt;&gt;L28),1,"")</f>
        <v>#REF!</v>
      </c>
      <c r="V28" s="27" t="str">
        <f>IF(AND(V7&lt;&gt;L28),1,"")</f>
        <v>#REF!</v>
      </c>
      <c r="W28" s="27" t="str">
        <f>IF(AND(W7&lt;&gt;L28),1,"")</f>
        <v>#REF!</v>
      </c>
      <c r="X28" s="27" t="str">
        <f>IF(AND(X7&lt;&gt;L28),1,"")</f>
        <v>#REF!</v>
      </c>
      <c r="Y28" s="27" t="str">
        <f>IF(AND(Y7&lt;&gt;L28),1,"")</f>
        <v>#REF!</v>
      </c>
      <c r="Z28" s="27" t="str">
        <f>IF(AND(Z7&lt;&gt;L28),1,"")</f>
        <v>#REF!</v>
      </c>
      <c r="AA28" s="27" t="str">
        <f>IF(AND(AA7&lt;&gt;L28),1,"")</f>
        <v>#REF!</v>
      </c>
      <c r="AB28" s="27" t="str">
        <f>IF(AND(AB7&lt;&gt;L28),1,"")</f>
        <v>#REF!</v>
      </c>
      <c r="AC28" s="27" t="str">
        <f>IF(AND(AC7&lt;&gt;L28),1,"")</f>
        <v>#REF!</v>
      </c>
      <c r="AD28" s="27" t="str">
        <f>IF(AND(AD7&lt;&gt;L28),1,"")</f>
        <v>#REF!</v>
      </c>
      <c r="AE28" s="27" t="str">
        <f>IF(AND(AE7&lt;&gt;L28),1,"")</f>
        <v>#REF!</v>
      </c>
      <c r="AF28" s="27" t="str">
        <f>IF(AND(AF7&lt;&gt;L28),1,"")</f>
        <v>#REF!</v>
      </c>
      <c r="AG28" s="27" t="str">
        <f>IF(AND(AG7&lt;&gt;L28),1,"")</f>
        <v>#REF!</v>
      </c>
      <c r="AH28" s="27" t="str">
        <f>IF(AND(AH7&lt;&gt;L28),1,"")</f>
        <v>#REF!</v>
      </c>
      <c r="AI28" s="27" t="str">
        <f>IF(AND(AI7&lt;&gt;L28),1,"")</f>
        <v>#REF!</v>
      </c>
      <c r="AJ28" s="27" t="str">
        <f>IF(AND(AJ7&lt;&gt;L28),1,"")</f>
        <v>#REF!</v>
      </c>
      <c r="AK28" s="27" t="str">
        <f>IF(AND(AK7&lt;&gt;L28),1,"")</f>
        <v>#REF!</v>
      </c>
      <c r="AL28" s="5"/>
      <c r="AM28" s="5"/>
      <c r="AN28" s="28" t="str">
        <f>AG$7</f>
        <v>#REF!</v>
      </c>
      <c r="AO28" s="5" t="str">
        <f t="shared" si="4"/>
        <v>#REF!</v>
      </c>
      <c r="AP28" s="5">
        <v>21</v>
      </c>
      <c r="AQ28" s="5" t="str">
        <f t="shared" si="2"/>
        <v>#REF!</v>
      </c>
      <c r="AR28" s="29" t="str">
        <f t="shared" si="3"/>
        <v>#REF!</v>
      </c>
    </row>
    <row r="29" spans="1:44" ht="15.75">
      <c r="A29" s="33" t="str">
        <f t="shared" si="5"/>
        <v/>
      </c>
      <c r="B29" s="31">
        <v>0</v>
      </c>
      <c r="C29" s="31">
        <v>0</v>
      </c>
      <c r="D29" s="32">
        <v>0</v>
      </c>
      <c r="E29" s="31">
        <v>0</v>
      </c>
      <c r="F29" s="31">
        <v>0</v>
      </c>
      <c r="G29" s="32">
        <v>0</v>
      </c>
      <c r="H29" s="4"/>
      <c r="I29" s="4"/>
      <c r="J29" s="4"/>
      <c r="K29" s="26" t="str">
        <f t="shared" si="0"/>
        <v>#REF!</v>
      </c>
      <c r="L29" s="22" t="s">
        <v>54</v>
      </c>
      <c r="M29" s="27" t="str">
        <f>IF(AND(M7&lt;&gt;L29),1,"")</f>
        <v>#REF!</v>
      </c>
      <c r="N29" s="27" t="str">
        <f>IF(AND(N7&lt;&gt;L29),1,"")</f>
        <v>#REF!</v>
      </c>
      <c r="O29" s="27" t="str">
        <f>IF(AND(O7&lt;&gt;L29),1,"")</f>
        <v>#REF!</v>
      </c>
      <c r="P29" s="27" t="str">
        <f>IF(AND(P7&lt;&gt;L29),1,"")</f>
        <v>#REF!</v>
      </c>
      <c r="Q29" s="27" t="str">
        <f>IF(AND(Q7&lt;&gt;L29),1,"")</f>
        <v>#REF!</v>
      </c>
      <c r="R29" s="27" t="str">
        <f>IF(AND(R7&lt;&gt;L29),1,"")</f>
        <v>#REF!</v>
      </c>
      <c r="S29" s="27" t="str">
        <f>IF(AND(S7&lt;&gt;L29),1,"")</f>
        <v>#REF!</v>
      </c>
      <c r="T29" s="27" t="str">
        <f>IF(AND(T7&lt;&gt;L29),1,"")</f>
        <v>#REF!</v>
      </c>
      <c r="U29" s="27" t="str">
        <f>IF(AND(U7&lt;&gt;L29),1,"")</f>
        <v>#REF!</v>
      </c>
      <c r="V29" s="27" t="str">
        <f>IF(AND(V7&lt;&gt;L29),1,"")</f>
        <v>#REF!</v>
      </c>
      <c r="W29" s="27" t="str">
        <f>IF(AND(W7&lt;&gt;L29),1,"")</f>
        <v>#REF!</v>
      </c>
      <c r="X29" s="27" t="str">
        <f>IF(AND(X7&lt;&gt;L29),1,"")</f>
        <v>#REF!</v>
      </c>
      <c r="Y29" s="27" t="str">
        <f>IF(AND(Y7&lt;&gt;L29),1,"")</f>
        <v>#REF!</v>
      </c>
      <c r="Z29" s="27" t="str">
        <f>IF(AND(Z7&lt;&gt;L29),1,"")</f>
        <v>#REF!</v>
      </c>
      <c r="AA29" s="27" t="str">
        <f>IF(AND(AA7&lt;&gt;L29),1,"")</f>
        <v>#REF!</v>
      </c>
      <c r="AB29" s="27" t="str">
        <f>IF(AND(AB7&lt;&gt;L29),1,"")</f>
        <v>#REF!</v>
      </c>
      <c r="AC29" s="27" t="str">
        <f>IF(AND(AC7&lt;&gt;L29),1,"")</f>
        <v>#REF!</v>
      </c>
      <c r="AD29" s="27" t="str">
        <f>IF(AND(AD7&lt;&gt;L29),1,"")</f>
        <v>#REF!</v>
      </c>
      <c r="AE29" s="27" t="str">
        <f>IF(AND(AE7&lt;&gt;L29),1,"")</f>
        <v>#REF!</v>
      </c>
      <c r="AF29" s="27" t="str">
        <f>IF(AND(AF7&lt;&gt;L29),1,"")</f>
        <v>#REF!</v>
      </c>
      <c r="AG29" s="27" t="str">
        <f>IF(AND(AG7&lt;&gt;L29),1,"")</f>
        <v>#REF!</v>
      </c>
      <c r="AH29" s="27" t="str">
        <f>IF(AND(AH7&lt;&gt;L29),1,"")</f>
        <v>#REF!</v>
      </c>
      <c r="AI29" s="27" t="str">
        <f>IF(AND(AI7&lt;&gt;L29),1,"")</f>
        <v>#REF!</v>
      </c>
      <c r="AJ29" s="27" t="str">
        <f>IF(AND(AJ7&lt;&gt;L29),1,"")</f>
        <v>#REF!</v>
      </c>
      <c r="AK29" s="27" t="str">
        <f>IF(AND(AK7&lt;&gt;L29),1,"")</f>
        <v>#REF!</v>
      </c>
      <c r="AL29" s="5"/>
      <c r="AM29" s="5"/>
      <c r="AN29" s="28" t="str">
        <f>AH$7</f>
        <v>#REF!</v>
      </c>
      <c r="AO29" s="5" t="str">
        <f t="shared" si="4"/>
        <v>#REF!</v>
      </c>
      <c r="AP29" s="5">
        <v>22</v>
      </c>
      <c r="AQ29" s="5" t="str">
        <f t="shared" si="2"/>
        <v>#REF!</v>
      </c>
      <c r="AR29" s="29" t="str">
        <f t="shared" si="3"/>
        <v>#REF!</v>
      </c>
    </row>
    <row r="30" spans="1:44" ht="15.75">
      <c r="A30" s="33" t="str">
        <f t="shared" si="5"/>
        <v/>
      </c>
      <c r="B30" s="31">
        <v>0</v>
      </c>
      <c r="C30" s="31">
        <v>0</v>
      </c>
      <c r="D30" s="32">
        <v>0</v>
      </c>
      <c r="E30" s="31">
        <v>0</v>
      </c>
      <c r="F30" s="31">
        <v>0</v>
      </c>
      <c r="G30" s="32">
        <v>0</v>
      </c>
      <c r="H30" s="4"/>
      <c r="I30" s="4"/>
      <c r="J30" s="4"/>
      <c r="K30" s="26" t="str">
        <f t="shared" si="0"/>
        <v>#REF!</v>
      </c>
      <c r="L30" s="22" t="s">
        <v>54</v>
      </c>
      <c r="M30" s="27" t="str">
        <f>IF(AND(M7&lt;&gt;L30),1,"")</f>
        <v>#REF!</v>
      </c>
      <c r="N30" s="27" t="str">
        <f>IF(AND(N7&lt;&gt;L30),1,"")</f>
        <v>#REF!</v>
      </c>
      <c r="O30" s="27" t="str">
        <f>IF(AND(O7&lt;&gt;L30),1,"")</f>
        <v>#REF!</v>
      </c>
      <c r="P30" s="27" t="str">
        <f>IF(AND(P7&lt;&gt;L30),1,"")</f>
        <v>#REF!</v>
      </c>
      <c r="Q30" s="27" t="str">
        <f>IF(AND(Q7&lt;&gt;L30),1,"")</f>
        <v>#REF!</v>
      </c>
      <c r="R30" s="27" t="str">
        <f>IF(AND(R7&lt;&gt;L30),1,"")</f>
        <v>#REF!</v>
      </c>
      <c r="S30" s="27" t="str">
        <f>IF(AND(S7&lt;&gt;L30),1,"")</f>
        <v>#REF!</v>
      </c>
      <c r="T30" s="27" t="str">
        <f>IF(AND(T7&lt;&gt;L30),1,"")</f>
        <v>#REF!</v>
      </c>
      <c r="U30" s="27" t="str">
        <f>IF(AND(U7&lt;&gt;L30),1,"")</f>
        <v>#REF!</v>
      </c>
      <c r="V30" s="27" t="str">
        <f>IF(AND(V7&lt;&gt;L30),1,"")</f>
        <v>#REF!</v>
      </c>
      <c r="W30" s="27" t="str">
        <f>IF(AND(W7&lt;&gt;L30),1,"")</f>
        <v>#REF!</v>
      </c>
      <c r="X30" s="27" t="str">
        <f>IF(AND(X7&lt;&gt;L30),1,"")</f>
        <v>#REF!</v>
      </c>
      <c r="Y30" s="27" t="str">
        <f>IF(AND(Y7&lt;&gt;L30),1,"")</f>
        <v>#REF!</v>
      </c>
      <c r="Z30" s="27" t="str">
        <f>IF(AND(Z7&lt;&gt;L30),1,"")</f>
        <v>#REF!</v>
      </c>
      <c r="AA30" s="27" t="str">
        <f>IF(AND(AA7&lt;&gt;L30),1,"")</f>
        <v>#REF!</v>
      </c>
      <c r="AB30" s="27" t="str">
        <f>IF(AND(AB7&lt;&gt;L30),1,"")</f>
        <v>#REF!</v>
      </c>
      <c r="AC30" s="27" t="str">
        <f>IF(AND(AC7&lt;&gt;L30),1,"")</f>
        <v>#REF!</v>
      </c>
      <c r="AD30" s="27" t="str">
        <f>IF(AND(AD7&lt;&gt;L30),1,"")</f>
        <v>#REF!</v>
      </c>
      <c r="AE30" s="27" t="str">
        <f>IF(AND(AE7&lt;&gt;L30),1,"")</f>
        <v>#REF!</v>
      </c>
      <c r="AF30" s="27" t="str">
        <f>IF(AND(AF7&lt;&gt;L30),1,"")</f>
        <v>#REF!</v>
      </c>
      <c r="AG30" s="27" t="str">
        <f>IF(AND(AG7&lt;&gt;L30),1,"")</f>
        <v>#REF!</v>
      </c>
      <c r="AH30" s="27" t="str">
        <f>IF(AND(AH7&lt;&gt;L30),1,"")</f>
        <v>#REF!</v>
      </c>
      <c r="AI30" s="27" t="str">
        <f>IF(AND(AI7&lt;&gt;L30),1,"")</f>
        <v>#REF!</v>
      </c>
      <c r="AJ30" s="27" t="str">
        <f>IF(AND(AJ7&lt;&gt;L30),1,"")</f>
        <v>#REF!</v>
      </c>
      <c r="AK30" s="27" t="str">
        <f>IF(AND(AK7&lt;&gt;L30),1,"")</f>
        <v>#REF!</v>
      </c>
      <c r="AL30" s="5"/>
      <c r="AM30" s="5"/>
      <c r="AN30" s="28" t="str">
        <f>AI$7</f>
        <v>#REF!</v>
      </c>
      <c r="AO30" s="5" t="str">
        <f t="shared" si="4"/>
        <v>#REF!</v>
      </c>
      <c r="AP30" s="5">
        <v>23</v>
      </c>
      <c r="AQ30" s="5" t="str">
        <f t="shared" si="2"/>
        <v>#REF!</v>
      </c>
      <c r="AR30" s="29" t="str">
        <f t="shared" si="3"/>
        <v>#REF!</v>
      </c>
    </row>
    <row r="31" spans="1:44" ht="15.75">
      <c r="A31" s="33" t="str">
        <f t="shared" si="5"/>
        <v/>
      </c>
      <c r="B31" s="31">
        <v>0</v>
      </c>
      <c r="C31" s="31">
        <v>0</v>
      </c>
      <c r="D31" s="32">
        <v>0</v>
      </c>
      <c r="E31" s="31">
        <v>0</v>
      </c>
      <c r="F31" s="31">
        <v>0</v>
      </c>
      <c r="G31" s="32">
        <v>0</v>
      </c>
      <c r="H31" s="4"/>
      <c r="I31" s="4"/>
      <c r="J31" s="4"/>
      <c r="K31" s="26" t="str">
        <f t="shared" si="0"/>
        <v>#REF!</v>
      </c>
      <c r="L31" s="22" t="s">
        <v>54</v>
      </c>
      <c r="M31" s="27" t="str">
        <f>IF(AND(M7&lt;&gt;L31),1,"")</f>
        <v>#REF!</v>
      </c>
      <c r="N31" s="27" t="str">
        <f>IF(AND(N7&lt;&gt;L31),1,"")</f>
        <v>#REF!</v>
      </c>
      <c r="O31" s="27" t="str">
        <f>IF(AND(O7&lt;&gt;L31),1,"")</f>
        <v>#REF!</v>
      </c>
      <c r="P31" s="27" t="str">
        <f>IF(AND(P7&lt;&gt;L31),1,"")</f>
        <v>#REF!</v>
      </c>
      <c r="Q31" s="27" t="str">
        <f>IF(AND(Q7&lt;&gt;L31),1,"")</f>
        <v>#REF!</v>
      </c>
      <c r="R31" s="27" t="str">
        <f>IF(AND(R7&lt;&gt;L31),1,"")</f>
        <v>#REF!</v>
      </c>
      <c r="S31" s="27" t="str">
        <f>IF(AND(S7&lt;&gt;L31),1,"")</f>
        <v>#REF!</v>
      </c>
      <c r="T31" s="27" t="str">
        <f>IF(AND(T7&lt;&gt;L31),1,"")</f>
        <v>#REF!</v>
      </c>
      <c r="U31" s="27" t="str">
        <f>IF(AND(U7&lt;&gt;L31),1,"")</f>
        <v>#REF!</v>
      </c>
      <c r="V31" s="27" t="str">
        <f>IF(AND(V7&lt;&gt;L31),1,"")</f>
        <v>#REF!</v>
      </c>
      <c r="W31" s="27" t="str">
        <f>IF(AND(W7&lt;&gt;L31),1,"")</f>
        <v>#REF!</v>
      </c>
      <c r="X31" s="27" t="str">
        <f>IF(AND(X7&lt;&gt;L31),1,"")</f>
        <v>#REF!</v>
      </c>
      <c r="Y31" s="27" t="str">
        <f>IF(AND(Y7&lt;&gt;L31),1,"")</f>
        <v>#REF!</v>
      </c>
      <c r="Z31" s="27" t="str">
        <f>IF(AND(Z7&lt;&gt;L31),1,"")</f>
        <v>#REF!</v>
      </c>
      <c r="AA31" s="27" t="str">
        <f>IF(AND(AA7&lt;&gt;L31),1,"")</f>
        <v>#REF!</v>
      </c>
      <c r="AB31" s="27" t="str">
        <f>IF(AND(AB7&lt;&gt;L31),1,"")</f>
        <v>#REF!</v>
      </c>
      <c r="AC31" s="27" t="str">
        <f>IF(AND(AC7&lt;&gt;L31),1,"")</f>
        <v>#REF!</v>
      </c>
      <c r="AD31" s="27" t="str">
        <f>IF(AND(AD7&lt;&gt;L31),1,"")</f>
        <v>#REF!</v>
      </c>
      <c r="AE31" s="27" t="str">
        <f>IF(AND(AE7&lt;&gt;L31),1,"")</f>
        <v>#REF!</v>
      </c>
      <c r="AF31" s="27" t="str">
        <f>IF(AND(AF7&lt;&gt;L31),1,"")</f>
        <v>#REF!</v>
      </c>
      <c r="AG31" s="27" t="str">
        <f>IF(AND(AG7&lt;&gt;L31),1,"")</f>
        <v>#REF!</v>
      </c>
      <c r="AH31" s="27" t="str">
        <f>IF(AND(AH7&lt;&gt;L31),1,"")</f>
        <v>#REF!</v>
      </c>
      <c r="AI31" s="27" t="str">
        <f>IF(AND(AI7&lt;&gt;L31),1,"")</f>
        <v>#REF!</v>
      </c>
      <c r="AJ31" s="27" t="str">
        <f>IF(AND(AJ7&lt;&gt;L31),1,"")</f>
        <v>#REF!</v>
      </c>
      <c r="AK31" s="27" t="str">
        <f>IF(AND(AK7&lt;&gt;L31),1,"")</f>
        <v>#REF!</v>
      </c>
      <c r="AL31" s="5"/>
      <c r="AM31" s="5"/>
      <c r="AN31" s="28" t="str">
        <f>AJ$7</f>
        <v>#REF!</v>
      </c>
      <c r="AO31" s="5" t="str">
        <f t="shared" si="4"/>
        <v>#REF!</v>
      </c>
      <c r="AP31" s="5">
        <v>24</v>
      </c>
      <c r="AQ31" s="5" t="str">
        <f t="shared" si="2"/>
        <v>#REF!</v>
      </c>
      <c r="AR31" s="29" t="str">
        <f t="shared" si="3"/>
        <v>#REF!</v>
      </c>
    </row>
    <row r="32" spans="1:44" ht="15.75">
      <c r="A32" s="33" t="str">
        <f t="shared" si="5"/>
        <v/>
      </c>
      <c r="B32" s="31">
        <v>0</v>
      </c>
      <c r="C32" s="31">
        <v>0</v>
      </c>
      <c r="D32" s="32">
        <v>0</v>
      </c>
      <c r="E32" s="31">
        <v>0</v>
      </c>
      <c r="F32" s="31">
        <v>0</v>
      </c>
      <c r="G32" s="32">
        <v>0</v>
      </c>
      <c r="H32" s="4"/>
      <c r="I32" s="4"/>
      <c r="J32" s="4"/>
      <c r="K32" s="26" t="str">
        <f t="shared" si="0"/>
        <v>#REF!</v>
      </c>
      <c r="L32" s="22" t="s">
        <v>54</v>
      </c>
      <c r="M32" s="27" t="str">
        <f>IF(AND(M7&lt;&gt;L32),1,"")</f>
        <v>#REF!</v>
      </c>
      <c r="N32" s="27" t="str">
        <f>IF(AND(N7&lt;&gt;L32),1,"")</f>
        <v>#REF!</v>
      </c>
      <c r="O32" s="27" t="str">
        <f>IF(AND(O7&lt;&gt;L32),1,"")</f>
        <v>#REF!</v>
      </c>
      <c r="P32" s="27" t="str">
        <f>IF(AND(P7&lt;&gt;L32),1,"")</f>
        <v>#REF!</v>
      </c>
      <c r="Q32" s="27" t="str">
        <f>IF(AND(Q7&lt;&gt;L32),1,"")</f>
        <v>#REF!</v>
      </c>
      <c r="R32" s="27" t="str">
        <f>IF(AND(R7&lt;&gt;L32),1,"")</f>
        <v>#REF!</v>
      </c>
      <c r="S32" s="27" t="str">
        <f>IF(AND(S7&lt;&gt;L32),1,"")</f>
        <v>#REF!</v>
      </c>
      <c r="T32" s="27" t="str">
        <f>IF(AND(T7&lt;&gt;L32),1,"")</f>
        <v>#REF!</v>
      </c>
      <c r="U32" s="27" t="str">
        <f>IF(AND(U7&lt;&gt;L32),1,"")</f>
        <v>#REF!</v>
      </c>
      <c r="V32" s="27" t="str">
        <f>IF(AND(V7&lt;&gt;L32),1,"")</f>
        <v>#REF!</v>
      </c>
      <c r="W32" s="27" t="str">
        <f>IF(AND(W7&lt;&gt;L32),1,"")</f>
        <v>#REF!</v>
      </c>
      <c r="X32" s="27" t="str">
        <f>IF(AND(X7&lt;&gt;L32),1,"")</f>
        <v>#REF!</v>
      </c>
      <c r="Y32" s="27" t="str">
        <f>IF(AND(Y7&lt;&gt;L32),1,"")</f>
        <v>#REF!</v>
      </c>
      <c r="Z32" s="27" t="str">
        <f>IF(AND(Z7&lt;&gt;L32),1,"")</f>
        <v>#REF!</v>
      </c>
      <c r="AA32" s="27" t="str">
        <f>IF(AND(AA7&lt;&gt;L32),1,"")</f>
        <v>#REF!</v>
      </c>
      <c r="AB32" s="27" t="str">
        <f>IF(AND(AB7&lt;&gt;L32),1,"")</f>
        <v>#REF!</v>
      </c>
      <c r="AC32" s="27" t="str">
        <f>IF(AND(AC7&lt;&gt;L32),1,"")</f>
        <v>#REF!</v>
      </c>
      <c r="AD32" s="27" t="str">
        <f>IF(AND(AD7&lt;&gt;L32),1,"")</f>
        <v>#REF!</v>
      </c>
      <c r="AE32" s="27" t="str">
        <f>IF(AND(AE7&lt;&gt;L32),1,"")</f>
        <v>#REF!</v>
      </c>
      <c r="AF32" s="27" t="str">
        <f>IF(AND(AF7&lt;&gt;L32),1,"")</f>
        <v>#REF!</v>
      </c>
      <c r="AG32" s="27" t="str">
        <f>IF(AND(AG7&lt;&gt;L32),1,"")</f>
        <v>#REF!</v>
      </c>
      <c r="AH32" s="27" t="str">
        <f>IF(AND(AH7&lt;&gt;L32),1,"")</f>
        <v>#REF!</v>
      </c>
      <c r="AI32" s="27" t="str">
        <f>IF(AND(AI7&lt;&gt;L32),1,"")</f>
        <v>#REF!</v>
      </c>
      <c r="AJ32" s="27" t="str">
        <f>IF(AND(AJ7&lt;&gt;L32),1,"")</f>
        <v>#REF!</v>
      </c>
      <c r="AK32" s="27" t="str">
        <f>IF(AND(AK7&lt;&gt;L32),1,"")</f>
        <v>#REF!</v>
      </c>
      <c r="AL32" s="5"/>
      <c r="AM32" s="5"/>
      <c r="AN32" s="28" t="str">
        <f>AK$7</f>
        <v>#REF!</v>
      </c>
      <c r="AO32" s="5" t="str">
        <f t="shared" si="4"/>
        <v>#REF!</v>
      </c>
      <c r="AP32" s="5">
        <v>25</v>
      </c>
      <c r="AQ32" s="5" t="str">
        <f t="shared" si="2"/>
        <v>#REF!</v>
      </c>
      <c r="AR32" s="29" t="str">
        <f t="shared" si="3"/>
        <v>#REF!</v>
      </c>
    </row>
    <row r="33" spans="1:44" ht="15.75">
      <c r="A33" s="33" t="str">
        <f t="shared" si="5"/>
        <v/>
      </c>
      <c r="B33" s="31">
        <v>0</v>
      </c>
      <c r="C33" s="31">
        <v>0</v>
      </c>
      <c r="D33" s="32">
        <v>0</v>
      </c>
      <c r="E33" s="31">
        <v>0</v>
      </c>
      <c r="F33" s="31">
        <v>0</v>
      </c>
      <c r="G33" s="32">
        <v>0</v>
      </c>
      <c r="H33" s="4"/>
      <c r="I33" s="4"/>
      <c r="J33" s="4"/>
      <c r="K33" s="4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28" t="str">
        <f t="shared" si="6" ref="AN33:AN57">K8</f>
        <v>#REF!</v>
      </c>
      <c r="AO33" s="5" t="str">
        <f t="shared" si="4"/>
        <v>#REF!</v>
      </c>
      <c r="AP33" s="5">
        <v>26</v>
      </c>
      <c r="AQ33" s="5" t="str">
        <f t="shared" si="2"/>
        <v>#REF!</v>
      </c>
      <c r="AR33" s="29" t="str">
        <f t="shared" si="3"/>
        <v>#REF!</v>
      </c>
    </row>
    <row r="34" spans="1:44" ht="15.75">
      <c r="A34" s="33" t="str">
        <f t="shared" si="5"/>
        <v/>
      </c>
      <c r="B34" s="31">
        <v>0</v>
      </c>
      <c r="C34" s="31">
        <v>0</v>
      </c>
      <c r="D34" s="32">
        <v>0</v>
      </c>
      <c r="E34" s="31">
        <v>0</v>
      </c>
      <c r="F34" s="31">
        <v>0</v>
      </c>
      <c r="G34" s="32">
        <v>0</v>
      </c>
      <c r="H34" s="4"/>
      <c r="I34" s="4"/>
      <c r="J34" s="4"/>
      <c r="K34" s="4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28" t="str">
        <f t="shared" si="6"/>
        <v>#REF!</v>
      </c>
      <c r="AO34" s="5" t="str">
        <f t="shared" si="4"/>
        <v>#REF!</v>
      </c>
      <c r="AP34" s="5">
        <v>27</v>
      </c>
      <c r="AQ34" s="5" t="str">
        <f t="shared" si="2"/>
        <v>#REF!</v>
      </c>
      <c r="AR34" s="29" t="str">
        <f t="shared" si="3"/>
        <v>#REF!</v>
      </c>
    </row>
    <row r="35" spans="1:44" ht="15.75">
      <c r="A35" s="33" t="str">
        <f t="shared" si="5"/>
        <v/>
      </c>
      <c r="B35" s="31">
        <v>0</v>
      </c>
      <c r="C35" s="31">
        <v>0</v>
      </c>
      <c r="D35" s="32">
        <v>0</v>
      </c>
      <c r="E35" s="31">
        <v>0</v>
      </c>
      <c r="F35" s="31">
        <v>0</v>
      </c>
      <c r="G35" s="32">
        <v>0</v>
      </c>
      <c r="H35" s="4"/>
      <c r="I35" s="4"/>
      <c r="J35" s="4"/>
      <c r="K35" s="4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28" t="str">
        <f t="shared" si="6"/>
        <v>#REF!</v>
      </c>
      <c r="AO35" s="5" t="str">
        <f t="shared" si="4"/>
        <v>#REF!</v>
      </c>
      <c r="AP35" s="5">
        <v>28</v>
      </c>
      <c r="AQ35" s="5" t="str">
        <f t="shared" si="2"/>
        <v>#REF!</v>
      </c>
      <c r="AR35" s="29" t="str">
        <f t="shared" si="3"/>
        <v>#REF!</v>
      </c>
    </row>
    <row r="36" spans="1:44" ht="15.75">
      <c r="A36" s="33" t="str">
        <f t="shared" si="5"/>
        <v/>
      </c>
      <c r="B36" s="31">
        <v>0</v>
      </c>
      <c r="C36" s="31">
        <v>0</v>
      </c>
      <c r="D36" s="32">
        <v>0</v>
      </c>
      <c r="E36" s="31">
        <v>0</v>
      </c>
      <c r="F36" s="31">
        <v>0</v>
      </c>
      <c r="G36" s="32">
        <v>0</v>
      </c>
      <c r="H36" s="4"/>
      <c r="I36" s="4"/>
      <c r="J36" s="4"/>
      <c r="K36" s="4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28" t="str">
        <f t="shared" si="6"/>
        <v>#REF!</v>
      </c>
      <c r="AO36" s="5" t="str">
        <f t="shared" si="4"/>
        <v>#REF!</v>
      </c>
      <c r="AP36" s="5">
        <v>29</v>
      </c>
      <c r="AQ36" s="5" t="str">
        <f t="shared" si="2"/>
        <v>#REF!</v>
      </c>
      <c r="AR36" s="29" t="str">
        <f t="shared" si="3"/>
        <v>#REF!</v>
      </c>
    </row>
    <row r="37" spans="1:44" ht="15.75">
      <c r="A37" s="33" t="str">
        <f t="shared" si="5"/>
        <v/>
      </c>
      <c r="B37" s="31">
        <v>0</v>
      </c>
      <c r="C37" s="31">
        <v>0</v>
      </c>
      <c r="D37" s="32">
        <v>0</v>
      </c>
      <c r="E37" s="31">
        <v>0</v>
      </c>
      <c r="F37" s="31">
        <v>0</v>
      </c>
      <c r="G37" s="32">
        <v>0</v>
      </c>
      <c r="H37" s="4"/>
      <c r="I37" s="4"/>
      <c r="J37" s="4"/>
      <c r="K37" s="4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28" t="str">
        <f t="shared" si="6"/>
        <v>#REF!</v>
      </c>
      <c r="AO37" s="5" t="str">
        <f t="shared" si="4"/>
        <v>#REF!</v>
      </c>
      <c r="AP37" s="5">
        <v>30</v>
      </c>
      <c r="AQ37" s="5" t="str">
        <f t="shared" si="2"/>
        <v>#REF!</v>
      </c>
      <c r="AR37" s="29" t="str">
        <f t="shared" si="3"/>
        <v>#REF!</v>
      </c>
    </row>
    <row r="38" spans="1:44" ht="15.75">
      <c r="A38" s="33" t="str">
        <f t="shared" si="5"/>
        <v/>
      </c>
      <c r="B38" s="31">
        <v>0</v>
      </c>
      <c r="C38" s="31">
        <v>0</v>
      </c>
      <c r="D38" s="32">
        <v>0</v>
      </c>
      <c r="E38" s="31">
        <v>0</v>
      </c>
      <c r="F38" s="31">
        <v>0</v>
      </c>
      <c r="G38" s="32">
        <v>0</v>
      </c>
      <c r="H38" s="4"/>
      <c r="I38" s="4"/>
      <c r="J38" s="4"/>
      <c r="K38" s="4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28" t="str">
        <f t="shared" si="6"/>
        <v>#REF!</v>
      </c>
      <c r="AO38" s="5" t="str">
        <f t="shared" si="4"/>
        <v>#REF!</v>
      </c>
      <c r="AP38" s="5">
        <v>31</v>
      </c>
      <c r="AQ38" s="5" t="str">
        <f t="shared" si="2"/>
        <v>#REF!</v>
      </c>
      <c r="AR38" s="29" t="str">
        <f t="shared" si="3"/>
        <v>#REF!</v>
      </c>
    </row>
    <row r="39" spans="1:44" ht="15.75">
      <c r="A39" s="33" t="str">
        <f t="shared" si="5"/>
        <v/>
      </c>
      <c r="B39" s="31">
        <v>0</v>
      </c>
      <c r="C39" s="31">
        <v>0</v>
      </c>
      <c r="D39" s="32">
        <v>0</v>
      </c>
      <c r="E39" s="31">
        <v>0</v>
      </c>
      <c r="F39" s="31">
        <v>0</v>
      </c>
      <c r="G39" s="32">
        <v>0</v>
      </c>
      <c r="H39" s="4"/>
      <c r="I39" s="4"/>
      <c r="J39" s="4"/>
      <c r="K39" s="4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28" t="str">
        <f t="shared" si="6"/>
        <v>#REF!</v>
      </c>
      <c r="AO39" s="5" t="str">
        <f t="shared" si="4"/>
        <v>#REF!</v>
      </c>
      <c r="AP39" s="5">
        <v>32</v>
      </c>
      <c r="AQ39" s="5" t="str">
        <f t="shared" si="2"/>
        <v>#REF!</v>
      </c>
      <c r="AR39" s="29" t="str">
        <f t="shared" si="3"/>
        <v>#REF!</v>
      </c>
    </row>
    <row r="40" spans="1:44" ht="15.75">
      <c r="A40" s="33" t="str">
        <f t="shared" si="5"/>
        <v/>
      </c>
      <c r="B40" s="31">
        <v>0</v>
      </c>
      <c r="C40" s="31">
        <v>0</v>
      </c>
      <c r="D40" s="32">
        <v>0</v>
      </c>
      <c r="E40" s="31">
        <v>0</v>
      </c>
      <c r="F40" s="31">
        <v>0</v>
      </c>
      <c r="G40" s="32">
        <v>0</v>
      </c>
      <c r="H40" s="4"/>
      <c r="I40" s="4"/>
      <c r="J40" s="4"/>
      <c r="K40" s="4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28" t="str">
        <f t="shared" si="6"/>
        <v>#REF!</v>
      </c>
      <c r="AO40" s="5" t="str">
        <f t="shared" si="4"/>
        <v>#REF!</v>
      </c>
      <c r="AP40" s="5">
        <v>33</v>
      </c>
      <c r="AQ40" s="5" t="str">
        <f t="shared" si="2"/>
        <v>#REF!</v>
      </c>
      <c r="AR40" s="29" t="str">
        <f t="shared" si="3"/>
        <v>#REF!</v>
      </c>
    </row>
    <row r="41" spans="1:44" ht="15" customHeight="1">
      <c r="A41" s="33" t="str">
        <f t="shared" si="5"/>
        <v/>
      </c>
      <c r="B41" s="31">
        <v>0</v>
      </c>
      <c r="C41" s="31">
        <v>0</v>
      </c>
      <c r="D41" s="32">
        <v>0</v>
      </c>
      <c r="E41" s="31">
        <v>0</v>
      </c>
      <c r="F41" s="31">
        <v>0</v>
      </c>
      <c r="G41" s="32">
        <v>0</v>
      </c>
      <c r="H41" s="4"/>
      <c r="I41" s="4"/>
      <c r="J41" s="4"/>
      <c r="K41" s="4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28" t="str">
        <f t="shared" si="6"/>
        <v>#REF!</v>
      </c>
      <c r="AO41" s="5" t="str">
        <f>IF(AN$8:AN$57&lt;&gt;"",ROW(AN41:AN85))</f>
        <v>#REF!</v>
      </c>
      <c r="AP41" s="5">
        <v>34</v>
      </c>
      <c r="AQ41" s="5" t="str">
        <f t="shared" si="2"/>
        <v>#REF!</v>
      </c>
      <c r="AR41" s="29" t="str">
        <f t="shared" si="3"/>
        <v>#REF!</v>
      </c>
    </row>
    <row r="42" spans="1:44" ht="15.75">
      <c r="A42" s="33" t="str">
        <f t="shared" si="5"/>
        <v/>
      </c>
      <c r="B42" s="31">
        <v>0</v>
      </c>
      <c r="C42" s="31">
        <v>0</v>
      </c>
      <c r="D42" s="32">
        <v>0</v>
      </c>
      <c r="E42" s="31">
        <v>0</v>
      </c>
      <c r="F42" s="31">
        <v>0</v>
      </c>
      <c r="G42" s="32">
        <v>0</v>
      </c>
      <c r="H42" s="4"/>
      <c r="I42" s="4"/>
      <c r="J42" s="4"/>
      <c r="K42" s="4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28" t="str">
        <f t="shared" si="6"/>
        <v>#REF!</v>
      </c>
      <c r="AO42" s="5" t="str">
        <f>IF(AN$8:AN$57&lt;&gt;"",ROW(AN42:AN87))</f>
        <v>#REF!</v>
      </c>
      <c r="AP42" s="5">
        <v>35</v>
      </c>
      <c r="AQ42" s="5" t="str">
        <f t="shared" si="2"/>
        <v>#REF!</v>
      </c>
      <c r="AR42" s="29" t="str">
        <f t="shared" si="3"/>
        <v>#REF!</v>
      </c>
    </row>
    <row r="43" spans="1:44" ht="15.75">
      <c r="A43" s="33" t="str">
        <f t="shared" si="5"/>
        <v/>
      </c>
      <c r="B43" s="31">
        <v>0</v>
      </c>
      <c r="C43" s="31">
        <v>0</v>
      </c>
      <c r="D43" s="32">
        <v>0</v>
      </c>
      <c r="E43" s="31">
        <v>0</v>
      </c>
      <c r="F43" s="31">
        <v>0</v>
      </c>
      <c r="G43" s="32">
        <v>0</v>
      </c>
      <c r="H43" s="4"/>
      <c r="I43" s="4"/>
      <c r="J43" s="4"/>
      <c r="K43" s="4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28" t="str">
        <f t="shared" si="6"/>
        <v>#REF!</v>
      </c>
      <c r="AO43" s="5" t="str">
        <f>IF(AN$8:AN$57&lt;&gt;"",ROW(AN43:AN89))</f>
        <v>#REF!</v>
      </c>
      <c r="AP43" s="5">
        <v>36</v>
      </c>
      <c r="AQ43" s="5" t="str">
        <f t="shared" si="2"/>
        <v>#REF!</v>
      </c>
      <c r="AR43" s="29" t="str">
        <f t="shared" si="3"/>
        <v>#REF!</v>
      </c>
    </row>
    <row r="44" spans="1:44" ht="15.75">
      <c r="A44" s="33" t="str">
        <f t="shared" si="5"/>
        <v/>
      </c>
      <c r="B44" s="31">
        <v>0</v>
      </c>
      <c r="C44" s="31">
        <v>0</v>
      </c>
      <c r="D44" s="32">
        <v>0</v>
      </c>
      <c r="E44" s="31">
        <v>0</v>
      </c>
      <c r="F44" s="31">
        <v>0</v>
      </c>
      <c r="G44" s="32">
        <v>0</v>
      </c>
      <c r="H44" s="4"/>
      <c r="I44" s="4"/>
      <c r="J44" s="4"/>
      <c r="K44" s="4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28" t="str">
        <f t="shared" si="6"/>
        <v>#REF!</v>
      </c>
      <c r="AO44" s="5" t="str">
        <f t="shared" si="7" ref="AO44:AO53">IF(AN$8:AN$57&lt;&gt;"",ROW(AN44:AN91))</f>
        <v>#REF!</v>
      </c>
      <c r="AP44" s="5">
        <v>37</v>
      </c>
      <c r="AQ44" s="5" t="str">
        <f t="shared" si="2"/>
        <v>#REF!</v>
      </c>
      <c r="AR44" s="29" t="str">
        <f t="shared" si="3"/>
        <v>#REF!</v>
      </c>
    </row>
    <row r="45" spans="1:44" ht="15.75">
      <c r="A45" s="33" t="str">
        <f t="shared" si="5"/>
        <v/>
      </c>
      <c r="B45" s="31">
        <v>0</v>
      </c>
      <c r="C45" s="31">
        <v>0</v>
      </c>
      <c r="D45" s="32">
        <v>0</v>
      </c>
      <c r="E45" s="31">
        <v>0</v>
      </c>
      <c r="F45" s="31">
        <v>0</v>
      </c>
      <c r="G45" s="32">
        <v>0</v>
      </c>
      <c r="H45" s="4"/>
      <c r="I45" s="4"/>
      <c r="J45" s="4"/>
      <c r="K45" s="4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28" t="str">
        <f t="shared" si="6"/>
        <v>#REF!</v>
      </c>
      <c r="AO45" s="5" t="str">
        <f t="shared" si="7"/>
        <v>#REF!</v>
      </c>
      <c r="AP45" s="5">
        <v>38</v>
      </c>
      <c r="AQ45" s="5" t="str">
        <f t="shared" si="2"/>
        <v>#REF!</v>
      </c>
      <c r="AR45" s="29" t="str">
        <f t="shared" si="3"/>
        <v>#REF!</v>
      </c>
    </row>
    <row r="46" spans="1:44" ht="15.75">
      <c r="A46" s="33" t="str">
        <f t="shared" si="5"/>
        <v/>
      </c>
      <c r="B46" s="31">
        <v>0</v>
      </c>
      <c r="C46" s="31">
        <v>0</v>
      </c>
      <c r="D46" s="32">
        <v>0</v>
      </c>
      <c r="E46" s="31">
        <v>0</v>
      </c>
      <c r="F46" s="31">
        <v>0</v>
      </c>
      <c r="G46" s="32">
        <v>0</v>
      </c>
      <c r="H46" s="4"/>
      <c r="I46" s="4"/>
      <c r="J46" s="4"/>
      <c r="K46" s="4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28" t="str">
        <f t="shared" si="6"/>
        <v>#REF!</v>
      </c>
      <c r="AO46" s="5" t="str">
        <f t="shared" si="7"/>
        <v>#REF!</v>
      </c>
      <c r="AP46" s="5">
        <v>39</v>
      </c>
      <c r="AQ46" s="5" t="str">
        <f t="shared" si="2"/>
        <v>#REF!</v>
      </c>
      <c r="AR46" s="29" t="str">
        <f t="shared" si="3"/>
        <v>#REF!</v>
      </c>
    </row>
    <row r="47" spans="1:44" ht="15.75">
      <c r="A47" s="33" t="str">
        <f t="shared" si="5"/>
        <v/>
      </c>
      <c r="B47" s="31">
        <v>0</v>
      </c>
      <c r="C47" s="31">
        <v>0</v>
      </c>
      <c r="D47" s="32">
        <v>0</v>
      </c>
      <c r="E47" s="31">
        <v>0</v>
      </c>
      <c r="F47" s="31">
        <v>0</v>
      </c>
      <c r="G47" s="32">
        <v>0</v>
      </c>
      <c r="H47" s="4"/>
      <c r="I47" s="4"/>
      <c r="J47" s="4"/>
      <c r="K47" s="4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28" t="str">
        <f t="shared" si="6"/>
        <v>#REF!</v>
      </c>
      <c r="AO47" s="5" t="str">
        <f t="shared" si="7"/>
        <v>#REF!</v>
      </c>
      <c r="AP47" s="5">
        <v>40</v>
      </c>
      <c r="AQ47" s="5" t="str">
        <f t="shared" si="2"/>
        <v>#REF!</v>
      </c>
      <c r="AR47" s="29" t="str">
        <f t="shared" si="3"/>
        <v>#REF!</v>
      </c>
    </row>
    <row r="48" spans="1:44" ht="15.75">
      <c r="A48" s="33" t="str">
        <f t="shared" si="5"/>
        <v/>
      </c>
      <c r="B48" s="31">
        <v>0</v>
      </c>
      <c r="C48" s="31">
        <v>0</v>
      </c>
      <c r="D48" s="32">
        <v>0</v>
      </c>
      <c r="E48" s="31">
        <v>0</v>
      </c>
      <c r="F48" s="31">
        <v>0</v>
      </c>
      <c r="G48" s="32">
        <v>0</v>
      </c>
      <c r="H48" s="4"/>
      <c r="I48" s="4"/>
      <c r="J48" s="4"/>
      <c r="K48" s="4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28" t="str">
        <f t="shared" si="6"/>
        <v>#REF!</v>
      </c>
      <c r="AO48" s="5" t="str">
        <f t="shared" si="7"/>
        <v>#REF!</v>
      </c>
      <c r="AP48" s="5">
        <v>41</v>
      </c>
      <c r="AQ48" s="5" t="str">
        <f t="shared" si="2"/>
        <v>#REF!</v>
      </c>
      <c r="AR48" s="29" t="str">
        <f t="shared" si="3"/>
        <v>#REF!</v>
      </c>
    </row>
    <row r="49" spans="1:44" ht="15.75">
      <c r="A49" s="33" t="str">
        <f t="shared" si="5"/>
        <v/>
      </c>
      <c r="B49" s="31">
        <v>0</v>
      </c>
      <c r="C49" s="31">
        <v>0</v>
      </c>
      <c r="D49" s="32">
        <v>0</v>
      </c>
      <c r="E49" s="31">
        <v>0</v>
      </c>
      <c r="F49" s="31">
        <v>0</v>
      </c>
      <c r="G49" s="32">
        <v>0</v>
      </c>
      <c r="H49" s="4"/>
      <c r="I49" s="4"/>
      <c r="J49" s="4"/>
      <c r="K49" s="4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28" t="str">
        <f t="shared" si="6"/>
        <v>#REF!</v>
      </c>
      <c r="AO49" s="5" t="str">
        <f t="shared" si="7"/>
        <v>#REF!</v>
      </c>
      <c r="AP49" s="5">
        <v>42</v>
      </c>
      <c r="AQ49" s="5" t="str">
        <f t="shared" si="2"/>
        <v>#REF!</v>
      </c>
      <c r="AR49" s="29" t="str">
        <f t="shared" si="3"/>
        <v>#REF!</v>
      </c>
    </row>
    <row r="50" spans="1:44" ht="15.75">
      <c r="A50" s="33" t="str">
        <f t="shared" si="5"/>
        <v/>
      </c>
      <c r="B50" s="31">
        <v>0</v>
      </c>
      <c r="C50" s="31">
        <v>0</v>
      </c>
      <c r="D50" s="32">
        <v>0</v>
      </c>
      <c r="E50" s="31">
        <v>0</v>
      </c>
      <c r="F50" s="31">
        <v>0</v>
      </c>
      <c r="G50" s="32">
        <v>0</v>
      </c>
      <c r="H50" s="4"/>
      <c r="I50" s="4"/>
      <c r="J50" s="4"/>
      <c r="K50" s="4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28" t="str">
        <f t="shared" si="6"/>
        <v>#REF!</v>
      </c>
      <c r="AO50" s="5" t="str">
        <f t="shared" si="7"/>
        <v>#REF!</v>
      </c>
      <c r="AP50" s="5">
        <v>43</v>
      </c>
      <c r="AQ50" s="5" t="str">
        <f t="shared" si="2"/>
        <v>#REF!</v>
      </c>
      <c r="AR50" s="29" t="str">
        <f t="shared" si="3"/>
        <v>#REF!</v>
      </c>
    </row>
    <row r="51" spans="1:44" ht="15.75">
      <c r="A51" s="33" t="str">
        <f t="shared" si="5"/>
        <v/>
      </c>
      <c r="B51" s="31">
        <v>0</v>
      </c>
      <c r="C51" s="31">
        <v>0</v>
      </c>
      <c r="D51" s="32">
        <v>0</v>
      </c>
      <c r="E51" s="31">
        <v>0</v>
      </c>
      <c r="F51" s="31">
        <v>0</v>
      </c>
      <c r="G51" s="32">
        <v>0</v>
      </c>
      <c r="H51" s="4"/>
      <c r="I51" s="4"/>
      <c r="J51" s="4"/>
      <c r="K51" s="4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28" t="str">
        <f t="shared" si="6"/>
        <v>#REF!</v>
      </c>
      <c r="AO51" s="5" t="str">
        <f t="shared" si="7"/>
        <v>#REF!</v>
      </c>
      <c r="AP51" s="5">
        <v>44</v>
      </c>
      <c r="AQ51" s="5" t="str">
        <f t="shared" si="2"/>
        <v>#REF!</v>
      </c>
      <c r="AR51" s="29" t="str">
        <f t="shared" si="3"/>
        <v>#REF!</v>
      </c>
    </row>
    <row r="52" spans="1:44" ht="15.75">
      <c r="A52" s="33" t="str">
        <f t="shared" si="5"/>
        <v/>
      </c>
      <c r="B52" s="31">
        <v>0</v>
      </c>
      <c r="C52" s="31">
        <v>0</v>
      </c>
      <c r="D52" s="32">
        <v>0</v>
      </c>
      <c r="E52" s="31">
        <v>0</v>
      </c>
      <c r="F52" s="31">
        <v>0</v>
      </c>
      <c r="G52" s="32">
        <v>0</v>
      </c>
      <c r="H52" s="4"/>
      <c r="I52" s="4"/>
      <c r="J52" s="4"/>
      <c r="K52" s="4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28" t="str">
        <f t="shared" si="6"/>
        <v>#REF!</v>
      </c>
      <c r="AO52" s="5" t="str">
        <f t="shared" si="7"/>
        <v>#REF!</v>
      </c>
      <c r="AP52" s="5">
        <v>45</v>
      </c>
      <c r="AQ52" s="5" t="str">
        <f t="shared" si="2"/>
        <v>#REF!</v>
      </c>
      <c r="AR52" s="29" t="str">
        <f t="shared" si="3"/>
        <v>#REF!</v>
      </c>
    </row>
    <row r="53" spans="1:44" ht="15.75">
      <c r="A53" s="33" t="str">
        <f t="shared" si="5"/>
        <v/>
      </c>
      <c r="B53" s="31">
        <v>0</v>
      </c>
      <c r="C53" s="31">
        <v>0</v>
      </c>
      <c r="D53" s="32">
        <v>0</v>
      </c>
      <c r="E53" s="31">
        <v>0</v>
      </c>
      <c r="F53" s="31">
        <v>0</v>
      </c>
      <c r="G53" s="32">
        <v>0</v>
      </c>
      <c r="H53" s="4"/>
      <c r="I53" s="4"/>
      <c r="J53" s="4"/>
      <c r="K53" s="4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28" t="str">
        <f t="shared" si="6"/>
        <v>#REF!</v>
      </c>
      <c r="AO53" s="5" t="str">
        <f t="shared" si="7"/>
        <v>#REF!</v>
      </c>
      <c r="AP53" s="5">
        <v>46</v>
      </c>
      <c r="AQ53" s="5" t="str">
        <f t="shared" si="2"/>
        <v>#REF!</v>
      </c>
      <c r="AR53" s="29" t="str">
        <f t="shared" si="3"/>
        <v>#REF!</v>
      </c>
    </row>
    <row r="54" spans="1:44" ht="15.75">
      <c r="A54" s="33" t="str">
        <f t="shared" si="5"/>
        <v/>
      </c>
      <c r="B54" s="31">
        <v>0</v>
      </c>
      <c r="C54" s="31">
        <v>0</v>
      </c>
      <c r="D54" s="32">
        <v>0</v>
      </c>
      <c r="E54" s="31">
        <v>0</v>
      </c>
      <c r="F54" s="31">
        <v>0</v>
      </c>
      <c r="G54" s="32">
        <v>0</v>
      </c>
      <c r="H54" s="4"/>
      <c r="I54" s="4"/>
      <c r="J54" s="4"/>
      <c r="K54" s="4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28" t="str">
        <f t="shared" si="6"/>
        <v>#REF!</v>
      </c>
      <c r="AO54" s="5" t="str">
        <f>IF(AN$8:AN$57&lt;&gt;"",ROW(AN54:AN100))</f>
        <v>#REF!</v>
      </c>
      <c r="AP54" s="5">
        <v>47</v>
      </c>
      <c r="AQ54" s="5" t="str">
        <f t="shared" si="2"/>
        <v>#REF!</v>
      </c>
      <c r="AR54" s="29" t="str">
        <f t="shared" si="3"/>
        <v>#REF!</v>
      </c>
    </row>
    <row r="55" spans="1:44" ht="15.75">
      <c r="A55" s="33" t="str">
        <f t="shared" si="5"/>
        <v/>
      </c>
      <c r="B55" s="31">
        <v>0</v>
      </c>
      <c r="C55" s="31">
        <v>0</v>
      </c>
      <c r="D55" s="32">
        <v>0</v>
      </c>
      <c r="E55" s="31">
        <v>0</v>
      </c>
      <c r="F55" s="31">
        <v>0</v>
      </c>
      <c r="G55" s="32">
        <v>0</v>
      </c>
      <c r="H55" s="4"/>
      <c r="I55" s="4"/>
      <c r="J55" s="4"/>
      <c r="K55" s="4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28" t="str">
        <f t="shared" si="6"/>
        <v>#REF!</v>
      </c>
      <c r="AO55" s="5" t="str">
        <f>IF(AN$8:AN$57&lt;&gt;"",ROW(AN55:AN100))</f>
        <v>#REF!</v>
      </c>
      <c r="AP55" s="5">
        <v>48</v>
      </c>
      <c r="AQ55" s="5" t="str">
        <f t="shared" si="2"/>
        <v>#REF!</v>
      </c>
      <c r="AR55" s="29" t="str">
        <f t="shared" si="3"/>
        <v>#REF!</v>
      </c>
    </row>
    <row r="56" spans="1:44" ht="15.75">
      <c r="A56" s="33" t="str">
        <f t="shared" si="5"/>
        <v/>
      </c>
      <c r="B56" s="31">
        <v>0</v>
      </c>
      <c r="C56" s="31">
        <v>0</v>
      </c>
      <c r="D56" s="32">
        <v>0</v>
      </c>
      <c r="E56" s="31">
        <v>0</v>
      </c>
      <c r="F56" s="31">
        <v>0</v>
      </c>
      <c r="G56" s="32">
        <v>0</v>
      </c>
      <c r="H56" s="4"/>
      <c r="I56" s="4"/>
      <c r="J56" s="4"/>
      <c r="K56" s="4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28" t="str">
        <f t="shared" si="6"/>
        <v>#REF!</v>
      </c>
      <c r="AO56" s="5" t="str">
        <f>IF(AN$8:AN$57&lt;&gt;"",ROW(AN56:AN100))</f>
        <v>#REF!</v>
      </c>
      <c r="AP56" s="5">
        <v>49</v>
      </c>
      <c r="AQ56" s="5" t="str">
        <f t="shared" si="2"/>
        <v>#REF!</v>
      </c>
      <c r="AR56" s="29" t="str">
        <f t="shared" si="3"/>
        <v>#REF!</v>
      </c>
    </row>
    <row r="57" spans="1:44" ht="15.75">
      <c r="A57" s="34" t="str">
        <f t="shared" si="5"/>
        <v/>
      </c>
      <c r="B57" s="35">
        <v>0</v>
      </c>
      <c r="C57" s="36">
        <v>0</v>
      </c>
      <c r="D57" s="37">
        <v>0</v>
      </c>
      <c r="E57" s="31">
        <v>0</v>
      </c>
      <c r="F57" s="31">
        <v>0</v>
      </c>
      <c r="G57" s="37">
        <v>0</v>
      </c>
      <c r="H57" s="4"/>
      <c r="I57" s="4"/>
      <c r="J57" s="4"/>
      <c r="K57" s="4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28" t="str">
        <f t="shared" si="6"/>
        <v>#REF!</v>
      </c>
      <c r="AO57" s="5" t="str">
        <f>IF(AN$8:AN$57&lt;&gt;"",ROW(AN57:AN100))</f>
        <v>#REF!</v>
      </c>
      <c r="AP57" s="5">
        <v>50</v>
      </c>
      <c r="AQ57" s="5" t="str">
        <f t="shared" si="2"/>
        <v>#REF!</v>
      </c>
      <c r="AR57" s="29" t="str">
        <f t="shared" si="3"/>
        <v>#REF!</v>
      </c>
    </row>
    <row r="58" spans="1:44" ht="15.75">
      <c r="A58" s="38" t="s">
        <v>32</v>
      </c>
      <c r="B58" s="39">
        <f t="shared" si="8" ref="B58:G58">SUM(B8:B57)</f>
        <v>1.2491139903E10</v>
      </c>
      <c r="C58" s="39">
        <f t="shared" si="8"/>
        <v>6.588365118E7</v>
      </c>
      <c r="D58" s="39">
        <f t="shared" si="8"/>
        <v>1.2557023555E10</v>
      </c>
      <c r="E58" s="39">
        <f t="shared" si="8"/>
        <v>1.1657615383E10</v>
      </c>
      <c r="F58" s="39">
        <f t="shared" si="8"/>
        <v>1.0184475144E10</v>
      </c>
      <c r="G58" s="39">
        <f t="shared" si="8"/>
        <v>8.994081718E8</v>
      </c>
      <c r="H58" s="4"/>
      <c r="I58" s="4"/>
      <c r="J58" s="4"/>
      <c r="K58" s="4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</row>
    <row r="59" spans="1:44" ht="15.7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</row>
    <row r="60" spans="1:44" ht="48.75" customHeight="1">
      <c r="A60" s="1" t="s">
        <v>33</v>
      </c>
      <c r="B60" s="2"/>
      <c r="C60" s="2"/>
      <c r="D60" s="2"/>
      <c r="E60" s="2"/>
      <c r="F60" s="2"/>
      <c r="G60" s="3"/>
      <c r="H60" s="4"/>
      <c r="I60" s="4"/>
      <c r="J60" s="4"/>
      <c r="K60" s="4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</row>
    <row r="61" spans="1:44" ht="14.25" customHeight="1">
      <c r="A61" s="6" t="s">
        <v>1</v>
      </c>
      <c r="B61" s="7"/>
      <c r="C61" s="7"/>
      <c r="D61" s="7"/>
      <c r="E61" s="7"/>
      <c r="F61" s="7"/>
      <c r="G61" s="8"/>
      <c r="H61" s="4"/>
      <c r="I61" s="4"/>
      <c r="J61" s="4"/>
      <c r="K61" s="4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</row>
    <row r="62" spans="1:44" ht="15.75">
      <c r="A62" s="6" t="s">
        <v>2</v>
      </c>
      <c r="B62" s="7"/>
      <c r="C62" s="7"/>
      <c r="D62" s="7"/>
      <c r="E62" s="7"/>
      <c r="F62" s="7"/>
      <c r="G62" s="8"/>
      <c r="H62" s="4"/>
      <c r="I62" s="4"/>
      <c r="J62" s="4"/>
      <c r="K62" s="4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</row>
    <row r="63" spans="1:44" ht="15.75">
      <c r="A63" s="9" t="s">
        <v>3</v>
      </c>
      <c r="B63" s="7"/>
      <c r="C63" s="7"/>
      <c r="D63" s="7"/>
      <c r="E63" s="7"/>
      <c r="F63" s="7"/>
      <c r="G63" s="8"/>
      <c r="H63" s="4"/>
      <c r="I63" s="4"/>
      <c r="J63" s="4"/>
      <c r="K63" s="4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</row>
    <row r="64" spans="1:44" ht="15.75">
      <c r="A64" s="10" t="s">
        <v>4</v>
      </c>
      <c r="B64" s="11"/>
      <c r="C64" s="11"/>
      <c r="D64" s="11"/>
      <c r="E64" s="11"/>
      <c r="F64" s="11"/>
      <c r="G64" s="12"/>
      <c r="H64" s="4"/>
      <c r="I64" s="4"/>
      <c r="J64" s="4"/>
      <c r="K64" s="4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</row>
    <row r="65" spans="1:44" ht="15.75">
      <c r="A65" s="13" t="s">
        <v>5</v>
      </c>
      <c r="B65" s="14" t="s">
        <v>6</v>
      </c>
      <c r="C65" s="15"/>
      <c r="D65" s="15"/>
      <c r="E65" s="15"/>
      <c r="F65" s="16"/>
      <c r="G65" s="17" t="s">
        <v>7</v>
      </c>
      <c r="H65" s="4"/>
      <c r="I65" s="4"/>
      <c r="J65" s="4"/>
      <c r="K65" s="4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</row>
    <row r="66" spans="1:44" ht="15.75">
      <c r="A66" s="18"/>
      <c r="B66" s="19" t="s">
        <v>8</v>
      </c>
      <c r="C66" s="19" t="s">
        <v>9</v>
      </c>
      <c r="D66" s="19" t="s">
        <v>10</v>
      </c>
      <c r="E66" s="19" t="s">
        <v>11</v>
      </c>
      <c r="F66" s="20" t="s">
        <v>12</v>
      </c>
      <c r="G66" s="18"/>
      <c r="H66" s="4"/>
      <c r="I66" s="4"/>
      <c r="J66" s="4"/>
      <c r="K66" s="4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</row>
    <row r="67" spans="1:44" ht="15.75">
      <c r="A67" s="40"/>
      <c r="B67" s="41"/>
      <c r="C67" s="41"/>
      <c r="D67" s="42"/>
      <c r="E67" s="41"/>
      <c r="F67" s="41"/>
      <c r="G67" s="42"/>
      <c r="H67" s="4"/>
      <c r="I67" s="4"/>
      <c r="J67" s="4"/>
      <c r="K67" s="4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</row>
    <row r="68" spans="1:44" ht="15.75">
      <c r="A68" s="33" t="s">
        <v>34</v>
      </c>
      <c r="B68" s="43">
        <v>0</v>
      </c>
      <c r="C68" s="43">
        <v>0</v>
      </c>
      <c r="D68" s="44">
        <f t="shared" si="9" ref="D68:D71">B68+C68</f>
        <v>0</v>
      </c>
      <c r="E68" s="43">
        <v>0</v>
      </c>
      <c r="F68" s="43">
        <v>0</v>
      </c>
      <c r="G68" s="44">
        <f t="shared" si="10" ref="G68:G71">D68-E68</f>
        <v>0</v>
      </c>
      <c r="H68" s="4"/>
      <c r="I68" s="4"/>
      <c r="J68" s="4"/>
      <c r="K68" s="4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</row>
    <row r="69" spans="1:44" ht="15.75">
      <c r="A69" s="33" t="s">
        <v>35</v>
      </c>
      <c r="B69" s="43">
        <v>0</v>
      </c>
      <c r="C69" s="43">
        <v>0</v>
      </c>
      <c r="D69" s="44">
        <f t="shared" si="9"/>
        <v>0</v>
      </c>
      <c r="E69" s="43">
        <v>0</v>
      </c>
      <c r="F69" s="43">
        <v>0</v>
      </c>
      <c r="G69" s="44">
        <f t="shared" si="10"/>
        <v>0</v>
      </c>
      <c r="H69" s="4"/>
      <c r="I69" s="4"/>
      <c r="J69" s="4"/>
      <c r="K69" s="4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</row>
    <row r="70" spans="1:44" ht="15.75">
      <c r="A70" s="33" t="s">
        <v>36</v>
      </c>
      <c r="B70" s="43">
        <v>0</v>
      </c>
      <c r="C70" s="43">
        <v>0</v>
      </c>
      <c r="D70" s="44">
        <f t="shared" si="9"/>
        <v>0</v>
      </c>
      <c r="E70" s="43">
        <v>0</v>
      </c>
      <c r="F70" s="43">
        <v>0</v>
      </c>
      <c r="G70" s="44">
        <f t="shared" si="10"/>
        <v>0</v>
      </c>
      <c r="H70" s="4"/>
      <c r="I70" s="4"/>
      <c r="J70" s="4"/>
      <c r="K70" s="4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</row>
    <row r="71" spans="1:44" ht="15.75">
      <c r="A71" s="33" t="s">
        <v>37</v>
      </c>
      <c r="B71" s="43">
        <v>0</v>
      </c>
      <c r="C71" s="43">
        <v>0</v>
      </c>
      <c r="D71" s="44">
        <f t="shared" si="9"/>
        <v>0</v>
      </c>
      <c r="E71" s="43">
        <v>0</v>
      </c>
      <c r="F71" s="43">
        <v>0</v>
      </c>
      <c r="G71" s="44">
        <f t="shared" si="10"/>
        <v>0</v>
      </c>
      <c r="H71" s="4"/>
      <c r="I71" s="4"/>
      <c r="J71" s="4"/>
      <c r="K71" s="4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</row>
    <row r="72" spans="1:44" ht="15.75">
      <c r="A72" s="34"/>
      <c r="B72" s="45"/>
      <c r="C72" s="45"/>
      <c r="D72" s="46"/>
      <c r="E72" s="45"/>
      <c r="F72" s="45"/>
      <c r="G72" s="46"/>
      <c r="H72" s="4"/>
      <c r="I72" s="4"/>
      <c r="J72" s="4"/>
      <c r="K72" s="4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</row>
    <row r="73" spans="1:44" ht="15.75">
      <c r="A73" s="47" t="s">
        <v>38</v>
      </c>
      <c r="B73" s="48">
        <f t="shared" si="11" ref="B73:G73">SUM(B68:B71)</f>
        <v>0</v>
      </c>
      <c r="C73" s="48">
        <f t="shared" si="11"/>
        <v>0</v>
      </c>
      <c r="D73" s="48">
        <f t="shared" si="11"/>
        <v>0</v>
      </c>
      <c r="E73" s="48">
        <f t="shared" si="11"/>
        <v>0</v>
      </c>
      <c r="F73" s="48">
        <f t="shared" si="11"/>
        <v>0</v>
      </c>
      <c r="G73" s="48">
        <f t="shared" si="11"/>
        <v>0</v>
      </c>
      <c r="H73" s="4"/>
      <c r="I73" s="4"/>
      <c r="J73" s="4"/>
      <c r="K73" s="4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</row>
    <row r="74" spans="1:44" ht="15.7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</row>
    <row r="75" spans="1:44" ht="49.5" customHeight="1">
      <c r="A75" s="1" t="s">
        <v>39</v>
      </c>
      <c r="B75" s="2"/>
      <c r="C75" s="2"/>
      <c r="D75" s="2"/>
      <c r="E75" s="2"/>
      <c r="F75" s="2"/>
      <c r="G75" s="3"/>
      <c r="H75" s="4"/>
      <c r="I75" s="4"/>
      <c r="J75" s="4"/>
      <c r="K75" s="4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</row>
    <row r="76" spans="1:44" ht="15.75">
      <c r="A76" s="6" t="s">
        <v>1</v>
      </c>
      <c r="B76" s="7"/>
      <c r="C76" s="7"/>
      <c r="D76" s="7"/>
      <c r="E76" s="7"/>
      <c r="F76" s="7"/>
      <c r="G76" s="8"/>
      <c r="H76" s="4"/>
      <c r="I76" s="4"/>
      <c r="J76" s="4"/>
      <c r="K76" s="4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</row>
    <row r="77" spans="1:44" ht="15.75">
      <c r="A77" s="6" t="s">
        <v>2</v>
      </c>
      <c r="B77" s="7"/>
      <c r="C77" s="7"/>
      <c r="D77" s="7"/>
      <c r="E77" s="7"/>
      <c r="F77" s="7"/>
      <c r="G77" s="8"/>
      <c r="H77" s="4"/>
      <c r="I77" s="4"/>
      <c r="J77" s="4"/>
      <c r="K77" s="4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</row>
    <row r="78" spans="1:44" ht="15.75">
      <c r="A78" s="9" t="s">
        <v>3</v>
      </c>
      <c r="B78" s="7"/>
      <c r="C78" s="7"/>
      <c r="D78" s="7"/>
      <c r="E78" s="7"/>
      <c r="F78" s="7"/>
      <c r="G78" s="8"/>
      <c r="H78" s="4"/>
      <c r="I78" s="4"/>
      <c r="J78" s="4"/>
      <c r="K78" s="4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</row>
    <row r="79" spans="1:44" ht="15.75">
      <c r="A79" s="10" t="s">
        <v>4</v>
      </c>
      <c r="B79" s="11"/>
      <c r="C79" s="11"/>
      <c r="D79" s="11"/>
      <c r="E79" s="11"/>
      <c r="F79" s="11"/>
      <c r="G79" s="12"/>
      <c r="H79" s="4"/>
      <c r="I79" s="4"/>
      <c r="J79" s="4"/>
      <c r="K79" s="4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</row>
    <row r="80" spans="1:44" ht="15.75">
      <c r="A80" s="13" t="s">
        <v>5</v>
      </c>
      <c r="B80" s="14" t="s">
        <v>6</v>
      </c>
      <c r="C80" s="15"/>
      <c r="D80" s="15"/>
      <c r="E80" s="15"/>
      <c r="F80" s="16"/>
      <c r="G80" s="17" t="s">
        <v>7</v>
      </c>
      <c r="H80" s="4"/>
      <c r="I80" s="4"/>
      <c r="J80" s="4"/>
      <c r="K80" s="4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</row>
    <row r="81" spans="1:44" ht="15.75">
      <c r="A81" s="18"/>
      <c r="B81" s="19" t="s">
        <v>8</v>
      </c>
      <c r="C81" s="19" t="s">
        <v>9</v>
      </c>
      <c r="D81" s="19" t="s">
        <v>10</v>
      </c>
      <c r="E81" s="19" t="s">
        <v>11</v>
      </c>
      <c r="F81" s="20" t="s">
        <v>12</v>
      </c>
      <c r="G81" s="18"/>
      <c r="H81" s="4"/>
      <c r="I81" s="4"/>
      <c r="J81" s="4"/>
      <c r="K81" s="4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</row>
    <row r="82" spans="1:44" ht="15.75">
      <c r="A82" s="40"/>
      <c r="B82" s="41"/>
      <c r="C82" s="41"/>
      <c r="D82" s="42"/>
      <c r="E82" s="41"/>
      <c r="F82" s="41"/>
      <c r="G82" s="42"/>
      <c r="H82" s="4"/>
      <c r="I82" s="4"/>
      <c r="J82" s="4"/>
      <c r="K82" s="4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</row>
    <row r="83" spans="1:44" ht="15.75">
      <c r="A83" s="33" t="s">
        <v>40</v>
      </c>
      <c r="B83" s="43">
        <v>0</v>
      </c>
      <c r="C83" s="43">
        <v>0</v>
      </c>
      <c r="D83" s="44">
        <f>B83+C83</f>
        <v>0</v>
      </c>
      <c r="E83" s="43">
        <v>0</v>
      </c>
      <c r="F83" s="43">
        <v>0</v>
      </c>
      <c r="G83" s="44">
        <f>D83-E83</f>
        <v>0</v>
      </c>
      <c r="H83" s="4"/>
      <c r="I83" s="4"/>
      <c r="J83" s="4"/>
      <c r="K83" s="4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</row>
    <row r="84" spans="1:44" ht="15.75">
      <c r="A84" s="33"/>
      <c r="B84" s="43"/>
      <c r="C84" s="43"/>
      <c r="D84" s="44"/>
      <c r="E84" s="43"/>
      <c r="F84" s="43"/>
      <c r="G84" s="44"/>
      <c r="H84" s="4"/>
      <c r="I84" s="4"/>
      <c r="J84" s="4"/>
      <c r="K84" s="4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</row>
    <row r="85" spans="1:44" ht="15.75">
      <c r="A85" s="33" t="s">
        <v>41</v>
      </c>
      <c r="B85" s="43">
        <v>0</v>
      </c>
      <c r="C85" s="43">
        <v>0</v>
      </c>
      <c r="D85" s="44">
        <f>B85+C85</f>
        <v>0</v>
      </c>
      <c r="E85" s="43">
        <v>0</v>
      </c>
      <c r="F85" s="43">
        <v>0</v>
      </c>
      <c r="G85" s="44">
        <f>D85-E85</f>
        <v>0</v>
      </c>
      <c r="H85" s="4"/>
      <c r="I85" s="4"/>
      <c r="J85" s="4"/>
      <c r="K85" s="4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</row>
    <row r="86" spans="1:44" ht="15.75">
      <c r="A86" s="33"/>
      <c r="B86" s="43"/>
      <c r="C86" s="43"/>
      <c r="D86" s="44"/>
      <c r="E86" s="43"/>
      <c r="F86" s="43"/>
      <c r="G86" s="44"/>
      <c r="H86" s="4"/>
      <c r="I86" s="4"/>
      <c r="J86" s="4"/>
      <c r="K86" s="4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</row>
    <row r="87" spans="1:44" ht="15.75">
      <c r="A87" s="33" t="s">
        <v>42</v>
      </c>
      <c r="B87" s="43">
        <v>0</v>
      </c>
      <c r="C87" s="43">
        <v>0</v>
      </c>
      <c r="D87" s="44">
        <f>B87+C87</f>
        <v>0</v>
      </c>
      <c r="E87" s="43">
        <v>0</v>
      </c>
      <c r="F87" s="43">
        <v>0</v>
      </c>
      <c r="G87" s="44">
        <f>D87-E87</f>
        <v>0</v>
      </c>
      <c r="H87" s="4"/>
      <c r="I87" s="4"/>
      <c r="J87" s="4"/>
      <c r="K87" s="4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</row>
    <row r="88" spans="1:44" ht="15.75">
      <c r="A88" s="34"/>
      <c r="B88" s="43"/>
      <c r="C88" s="43"/>
      <c r="D88" s="44"/>
      <c r="E88" s="43"/>
      <c r="F88" s="43"/>
      <c r="G88" s="44"/>
      <c r="H88" s="4"/>
      <c r="I88" s="4"/>
      <c r="J88" s="4"/>
      <c r="K88" s="4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</row>
    <row r="89" spans="1:44" ht="15.75">
      <c r="A89" s="49" t="s">
        <v>43</v>
      </c>
      <c r="B89" s="43">
        <v>0</v>
      </c>
      <c r="C89" s="43">
        <v>0</v>
      </c>
      <c r="D89" s="44">
        <f>B89+C89</f>
        <v>0</v>
      </c>
      <c r="E89" s="43">
        <v>0</v>
      </c>
      <c r="F89" s="43">
        <v>0</v>
      </c>
      <c r="G89" s="44">
        <f>D89-E89</f>
        <v>0</v>
      </c>
      <c r="H89" s="4"/>
      <c r="I89" s="4"/>
      <c r="J89" s="4"/>
      <c r="K89" s="4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</row>
    <row r="90" spans="1:44" ht="15.75">
      <c r="A90" s="49"/>
      <c r="B90" s="45"/>
      <c r="C90" s="45"/>
      <c r="D90" s="46"/>
      <c r="E90" s="45"/>
      <c r="F90" s="45"/>
      <c r="G90" s="46"/>
      <c r="H90" s="4"/>
      <c r="I90" s="4"/>
      <c r="J90" s="4"/>
      <c r="K90" s="4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</row>
    <row r="91" spans="1:44" ht="15.75">
      <c r="A91" s="49" t="s">
        <v>44</v>
      </c>
      <c r="B91" s="43">
        <v>0</v>
      </c>
      <c r="C91" s="43">
        <v>0</v>
      </c>
      <c r="D91" s="44">
        <f>B91+C91</f>
        <v>0</v>
      </c>
      <c r="E91" s="43">
        <v>0</v>
      </c>
      <c r="F91" s="43">
        <v>0</v>
      </c>
      <c r="G91" s="44">
        <f>D91-E91</f>
        <v>0</v>
      </c>
      <c r="H91" s="4"/>
      <c r="I91" s="4"/>
      <c r="J91" s="4"/>
      <c r="K91" s="4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</row>
    <row r="92" spans="1:44" ht="15.75">
      <c r="A92" s="50"/>
      <c r="B92" s="51"/>
      <c r="C92" s="51"/>
      <c r="D92" s="51"/>
      <c r="E92" s="51"/>
      <c r="F92" s="51"/>
      <c r="G92" s="51"/>
      <c r="H92" s="4"/>
      <c r="I92" s="4"/>
      <c r="J92" s="4"/>
      <c r="K92" s="4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</row>
    <row r="93" spans="1:44" ht="15.75">
      <c r="A93" s="52" t="s">
        <v>45</v>
      </c>
      <c r="B93" s="43">
        <v>0</v>
      </c>
      <c r="C93" s="43">
        <v>0</v>
      </c>
      <c r="D93" s="44">
        <f>B93+C93</f>
        <v>0</v>
      </c>
      <c r="E93" s="43">
        <v>0</v>
      </c>
      <c r="F93" s="43">
        <v>0</v>
      </c>
      <c r="G93" s="44">
        <f>D93-E93</f>
        <v>0</v>
      </c>
      <c r="H93" s="4"/>
      <c r="I93" s="4"/>
      <c r="J93" s="4"/>
      <c r="K93" s="4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</row>
    <row r="94" spans="1:44" ht="15.75">
      <c r="A94" s="50"/>
      <c r="B94" s="51"/>
      <c r="C94" s="51"/>
      <c r="D94" s="51"/>
      <c r="E94" s="51"/>
      <c r="F94" s="51"/>
      <c r="G94" s="51"/>
      <c r="H94" s="4"/>
      <c r="I94" s="4"/>
      <c r="J94" s="4"/>
      <c r="K94" s="4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</row>
    <row r="95" spans="1:44" ht="15.75">
      <c r="A95" s="50" t="s">
        <v>46</v>
      </c>
      <c r="B95" s="43">
        <v>0</v>
      </c>
      <c r="C95" s="43">
        <v>0</v>
      </c>
      <c r="D95" s="44">
        <f>B95+C95</f>
        <v>0</v>
      </c>
      <c r="E95" s="43">
        <v>0</v>
      </c>
      <c r="F95" s="43">
        <v>0</v>
      </c>
      <c r="G95" s="44">
        <f>D95-E95</f>
        <v>0</v>
      </c>
      <c r="H95" s="4"/>
      <c r="I95" s="4"/>
      <c r="J95" s="4"/>
      <c r="K95" s="4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</row>
    <row r="96" spans="1:44" ht="15.75">
      <c r="A96" s="50"/>
      <c r="B96" s="51"/>
      <c r="C96" s="51"/>
      <c r="D96" s="51"/>
      <c r="E96" s="51"/>
      <c r="F96" s="51"/>
      <c r="G96" s="51"/>
      <c r="H96" s="4"/>
      <c r="I96" s="4"/>
      <c r="J96" s="4"/>
      <c r="K96" s="4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</row>
    <row r="97" spans="1:44" ht="15.75">
      <c r="A97" s="50" t="s">
        <v>47</v>
      </c>
      <c r="B97" s="43"/>
      <c r="C97" s="43"/>
      <c r="D97" s="44">
        <f>B97+C97</f>
        <v>0</v>
      </c>
      <c r="E97" s="43"/>
      <c r="F97" s="43"/>
      <c r="G97" s="44">
        <f>D97-E97</f>
        <v>0</v>
      </c>
      <c r="H97" s="4"/>
      <c r="I97" s="4"/>
      <c r="J97" s="4"/>
      <c r="K97" s="4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</row>
    <row r="98" spans="1:44" ht="15.75">
      <c r="A98" s="53"/>
      <c r="B98" s="53"/>
      <c r="C98" s="53"/>
      <c r="D98" s="53"/>
      <c r="E98" s="53"/>
      <c r="F98" s="53"/>
      <c r="G98" s="53"/>
      <c r="H98" s="4"/>
      <c r="I98" s="4"/>
      <c r="J98" s="4"/>
      <c r="K98" s="4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</row>
    <row r="99" spans="1:44" ht="15.75">
      <c r="A99" s="47" t="s">
        <v>38</v>
      </c>
      <c r="B99" s="48">
        <f t="shared" si="12" ref="B99:G99">SUM(B83:B97)</f>
        <v>0</v>
      </c>
      <c r="C99" s="48">
        <f t="shared" si="12"/>
        <v>0</v>
      </c>
      <c r="D99" s="48">
        <f t="shared" si="12"/>
        <v>0</v>
      </c>
      <c r="E99" s="48">
        <f t="shared" si="12"/>
        <v>0</v>
      </c>
      <c r="F99" s="48">
        <f t="shared" si="12"/>
        <v>0</v>
      </c>
      <c r="G99" s="48">
        <f t="shared" si="12"/>
        <v>0</v>
      </c>
      <c r="H99" s="4"/>
      <c r="I99" s="4"/>
      <c r="J99" s="4"/>
      <c r="K99" s="4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</row>
    <row r="100" spans="1:44" ht="15.7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</row>
    <row r="101" spans="1:44" ht="15.75">
      <c r="A101" s="54" t="s">
        <v>48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</row>
    <row r="102" spans="1:44" ht="15.7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</row>
    <row r="103" spans="1:44" ht="15.7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</row>
    <row r="104" spans="1:44" ht="15.75">
      <c r="A104" s="55"/>
      <c r="B104" s="55"/>
      <c r="C104" s="4"/>
      <c r="D104" s="55"/>
      <c r="E104" s="55"/>
      <c r="F104" s="55"/>
      <c r="G104" s="4"/>
      <c r="H104" s="4"/>
      <c r="I104" s="4"/>
      <c r="J104" s="4"/>
      <c r="K104" s="4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</row>
    <row r="105" spans="1:44" ht="15.75">
      <c r="A105" s="56" t="s">
        <v>49</v>
      </c>
      <c r="C105" s="4"/>
      <c r="D105" s="56" t="s">
        <v>50</v>
      </c>
      <c r="G105" s="4"/>
      <c r="H105" s="4"/>
      <c r="I105" s="4"/>
      <c r="J105" s="4"/>
      <c r="K105" s="4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</row>
    <row r="106" spans="3:44" ht="14.25" customHeight="1">
      <c r="C106" s="4"/>
      <c r="G106" s="4"/>
      <c r="H106" s="4"/>
      <c r="I106" s="4"/>
      <c r="J106" s="4"/>
      <c r="K106" s="4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</row>
    <row r="107" spans="1:44" ht="14.25" customHeight="1">
      <c r="A107" s="57" t="s">
        <v>51</v>
      </c>
      <c r="C107" s="4"/>
      <c r="D107" s="58" t="s">
        <v>52</v>
      </c>
      <c r="G107" s="4"/>
      <c r="H107" s="4"/>
      <c r="I107" s="4"/>
      <c r="J107" s="4"/>
      <c r="K107" s="4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</row>
    <row r="108" spans="3:44" ht="14.25" customHeight="1">
      <c r="C108" s="4"/>
      <c r="G108" s="4"/>
      <c r="H108" s="4"/>
      <c r="I108" s="4"/>
      <c r="J108" s="4"/>
      <c r="K108" s="4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</row>
    <row r="109" spans="1:44" ht="14.2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</row>
    <row r="110" spans="1:44" ht="15.75">
      <c r="A110" s="4"/>
      <c r="B110" s="59" t="s">
        <v>53</v>
      </c>
      <c r="F110" s="4"/>
      <c r="G110" s="4"/>
      <c r="H110" s="4"/>
      <c r="I110" s="4"/>
      <c r="J110" s="4"/>
      <c r="K110" s="4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</row>
    <row r="111" spans="1:44" ht="15.75">
      <c r="A111" s="4"/>
      <c r="F111" s="4"/>
      <c r="G111" s="4"/>
      <c r="H111" s="4"/>
      <c r="I111" s="4"/>
      <c r="J111" s="4"/>
      <c r="K111" s="4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</row>
    <row r="112" spans="1:44" ht="15.75">
      <c r="A112" s="4"/>
      <c r="F112" s="4"/>
      <c r="G112" s="4"/>
      <c r="H112" s="4"/>
      <c r="I112" s="4"/>
      <c r="J112" s="4"/>
      <c r="K112" s="4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</row>
    <row r="113" spans="1:44" ht="15.75">
      <c r="A113" s="4"/>
      <c r="F113" s="4"/>
      <c r="G113" s="4"/>
      <c r="H113" s="4"/>
      <c r="I113" s="4"/>
      <c r="J113" s="4"/>
      <c r="K113" s="4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</row>
    <row r="114" spans="1:44" ht="15.7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</row>
    <row r="115" spans="1:44" ht="15.7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</row>
    <row r="116" spans="1:44" ht="15.7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</row>
    <row r="117" spans="1:44" ht="15.7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</row>
    <row r="118" spans="1:44" ht="15.7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</row>
    <row r="119" spans="1:44" ht="15.7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</row>
    <row r="120" spans="1:44" ht="15.7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</row>
    <row r="121" spans="1:44" ht="15.7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</row>
    <row r="122" spans="1:44" ht="15.7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</row>
    <row r="123" spans="1:44" ht="15.7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</row>
    <row r="124" spans="1:44" ht="15.7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</row>
    <row r="125" spans="1:44" ht="15.7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</row>
    <row r="126" spans="1:44" ht="15.7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</row>
    <row r="127" spans="1:44" ht="15.7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</row>
    <row r="128" spans="1:44" ht="15.7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</row>
    <row r="129" spans="1:44" ht="15.7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</row>
    <row r="130" spans="1:44" ht="15.7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</row>
    <row r="131" spans="1:44" ht="15.7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</row>
    <row r="132" spans="1:44" ht="15.7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</row>
    <row r="133" spans="1:44" ht="15.7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</row>
    <row r="134" spans="1:44" ht="15.7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</row>
    <row r="135" spans="1:44" ht="15.7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</row>
    <row r="136" spans="1:44" ht="15.7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</row>
    <row r="137" spans="1:44" ht="15.7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</row>
    <row r="138" spans="1:44" ht="15.7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</row>
    <row r="139" spans="1:44" ht="15.7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</row>
    <row r="140" spans="1:44" ht="15.7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</row>
    <row r="141" spans="1:44" ht="15.7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</row>
    <row r="142" spans="1:44" ht="15.7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</row>
    <row r="143" spans="1:44" ht="15.7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</row>
    <row r="144" spans="1:44" ht="15.7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</row>
    <row r="145" spans="1:44" ht="15.7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</row>
    <row r="146" spans="1:44" ht="15.7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</row>
    <row r="147" spans="1:44" ht="15.7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</row>
    <row r="148" spans="1:44" ht="15.7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</row>
    <row r="149" spans="1:44" ht="15.7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</row>
    <row r="150" spans="1:44" ht="15.7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</row>
    <row r="151" spans="1:44" ht="15.7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</row>
    <row r="152" spans="1:44" ht="15.7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</row>
    <row r="153" spans="1:44" ht="15.7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</row>
    <row r="154" spans="1:44" ht="15.7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</row>
    <row r="155" spans="1:44" ht="15.7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</row>
    <row r="156" spans="1:44" ht="15.7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</row>
    <row r="157" spans="1:44" ht="15.7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</row>
    <row r="158" spans="1:44" ht="15.7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</row>
    <row r="159" spans="1:44" ht="15.7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</row>
    <row r="160" spans="1:44" ht="15.7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</row>
    <row r="161" spans="1:44" ht="15.7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</row>
    <row r="162" spans="1:44" ht="15.7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</row>
    <row r="163" spans="1:44" ht="15.7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</row>
    <row r="164" spans="1:44" ht="15.7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</row>
    <row r="165" spans="1:44" ht="15.7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</row>
    <row r="166" spans="1:44" ht="15.7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</row>
    <row r="167" spans="1:44" ht="15.7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</row>
    <row r="168" spans="1:44" ht="15.7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</row>
    <row r="169" spans="1:44" ht="15.7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</row>
    <row r="170" spans="1:44" ht="15.7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</row>
    <row r="171" spans="1:44" ht="15.7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</row>
    <row r="172" spans="1:44" ht="15.7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</row>
    <row r="173" spans="1:44" ht="15.7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</row>
    <row r="174" spans="1:44" ht="15.7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</row>
    <row r="175" spans="1:44" ht="15.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</row>
    <row r="176" spans="1:44" ht="15.7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</row>
    <row r="177" spans="1:44" ht="15.7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</row>
    <row r="178" spans="1:44" ht="15.7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</row>
    <row r="179" spans="1:44" ht="15.7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</row>
    <row r="180" spans="1:44" ht="15.7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</row>
    <row r="181" spans="1:44" ht="15.7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</row>
    <row r="182" spans="1:44" ht="15.7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</row>
    <row r="183" spans="1:44" ht="15.7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</row>
    <row r="184" spans="1:44" ht="15.7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</row>
    <row r="185" spans="1:44" ht="15.7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</row>
    <row r="186" spans="1:44" ht="15.7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</row>
    <row r="187" spans="1:44" ht="15.7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</row>
    <row r="188" spans="1:44" ht="15.7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</row>
    <row r="189" spans="1:44" ht="15.7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</row>
    <row r="190" spans="1:44" ht="15.7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</row>
    <row r="191" spans="1:44" ht="15.7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</row>
    <row r="192" spans="1:44" ht="15.7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</row>
    <row r="193" spans="1:44" ht="15.7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</row>
    <row r="194" spans="1:44" ht="15.7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</row>
    <row r="195" spans="1:44" ht="15.7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</row>
    <row r="196" spans="1:44" ht="15.7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</row>
    <row r="197" spans="1:44" ht="15.7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</row>
    <row r="198" spans="1:44" ht="15.7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</row>
    <row r="199" spans="1:44" ht="15.7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</row>
    <row r="200" spans="1:44" ht="15.7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</row>
    <row r="201" spans="1:44" ht="15.7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</row>
    <row r="202" spans="1:44" ht="15.7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</row>
    <row r="203" spans="1:44" ht="15.7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</row>
    <row r="204" spans="1:44" ht="15.7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</row>
    <row r="205" spans="1:44" ht="15.7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</row>
    <row r="206" spans="1:44" ht="15.7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</row>
    <row r="207" spans="1:44" ht="15.7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</row>
    <row r="208" spans="1:44" ht="15.7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</row>
    <row r="209" spans="1:44" ht="15.7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</row>
    <row r="210" spans="1:44" ht="15.7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</row>
    <row r="211" spans="1:44" ht="15.7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</row>
    <row r="212" spans="1:44" ht="15.7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</row>
    <row r="213" spans="1:44" ht="15.7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</row>
    <row r="214" spans="1:44" ht="15.7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</row>
    <row r="215" spans="1:44" ht="15.7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</row>
    <row r="216" spans="1:44" ht="15.7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</row>
    <row r="217" spans="1:44" ht="15.7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</row>
    <row r="218" spans="1:44" ht="15.7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</row>
    <row r="219" spans="1:44" ht="15.7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</row>
    <row r="220" spans="1:44" ht="15.7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</row>
    <row r="221" spans="1:44" ht="15.7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</row>
    <row r="222" spans="1:44" ht="15.7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</row>
    <row r="223" spans="1:44" ht="15.7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</row>
    <row r="224" spans="1:44" ht="15.7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</row>
    <row r="225" spans="1:44" ht="15.7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</row>
    <row r="226" spans="1:44" ht="15.7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</row>
    <row r="227" spans="1:44" ht="15.7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</row>
    <row r="228" spans="1:44" ht="15.7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</row>
    <row r="229" spans="1:44" ht="15.7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</row>
    <row r="230" spans="1:44" ht="15.7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</row>
    <row r="231" spans="1:44" ht="15.7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</row>
    <row r="232" spans="1:44" ht="15.7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</row>
    <row r="233" spans="1:44" ht="15.7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</row>
    <row r="234" spans="1:44" ht="15.7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</row>
    <row r="235" spans="1:44" ht="15.7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</row>
    <row r="236" spans="1:44" ht="15.7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</row>
    <row r="237" spans="1:44" ht="15.7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</row>
    <row r="238" spans="1:44" ht="15.7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</row>
    <row r="239" spans="1:44" ht="15.7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</row>
    <row r="240" spans="1:44" ht="15.7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</row>
    <row r="241" spans="1:44" ht="15.7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</row>
    <row r="242" spans="1:44" ht="15.7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</row>
    <row r="243" spans="1:44" ht="15.7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</row>
    <row r="244" spans="1:44" ht="15.7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</row>
    <row r="245" spans="1:44" ht="15.7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</row>
    <row r="246" spans="1:44" ht="15.7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</row>
    <row r="247" spans="1:44" ht="15.7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</row>
    <row r="248" spans="1:44" ht="15.7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</row>
    <row r="249" spans="1:44" ht="15.7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</row>
    <row r="250" spans="1:44" ht="15.7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</row>
    <row r="251" spans="1:44" ht="15.7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</row>
    <row r="252" spans="1:44" ht="15.7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</row>
    <row r="253" spans="1:44" ht="15.7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</row>
    <row r="254" spans="1:44" ht="15.7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</row>
    <row r="255" spans="1:44" ht="15.7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</row>
    <row r="256" spans="1:44" ht="15.7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</row>
    <row r="257" spans="1:44" ht="15.7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</row>
    <row r="258" spans="1:44" ht="15.7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</row>
    <row r="259" spans="1:44" ht="15.7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</row>
    <row r="260" spans="1:44" ht="15.7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</row>
    <row r="261" spans="1:44" ht="15.7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</row>
    <row r="262" spans="1:44" ht="15.7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</row>
    <row r="263" spans="1:44" ht="15.7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</row>
    <row r="264" spans="1:44" ht="15.7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</row>
    <row r="265" spans="1:44" ht="15.7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</row>
    <row r="266" spans="1:44" ht="15.7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</row>
    <row r="267" spans="1:44" ht="15.7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</row>
    <row r="268" spans="1:44" ht="15.7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</row>
    <row r="269" spans="1:44" ht="15.7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</row>
    <row r="270" spans="1:44" ht="15.7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</row>
    <row r="271" spans="1:44" ht="15.7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</row>
    <row r="272" spans="1:44" ht="15.7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</row>
    <row r="273" spans="1:44" ht="15.7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</row>
    <row r="274" spans="1:44" ht="15.7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</row>
    <row r="275" spans="1:44" ht="15.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</row>
    <row r="276" spans="1:44" ht="15.7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</row>
    <row r="277" spans="1:44" ht="15.7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</row>
    <row r="278" spans="1:44" ht="15.7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</row>
    <row r="279" spans="1:44" ht="15.7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</row>
    <row r="280" spans="1:44" ht="15.7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</row>
    <row r="281" spans="1:44" ht="15.7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</row>
    <row r="282" spans="1:44" ht="15.7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</row>
    <row r="283" spans="1:44" ht="15.7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</row>
    <row r="284" spans="1:44" ht="15.7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</row>
    <row r="285" spans="1:44" ht="15.7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</row>
    <row r="286" spans="1:44" ht="15.7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</row>
    <row r="287" spans="1:44" ht="15.7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</row>
    <row r="288" spans="1:44" ht="15.7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</row>
    <row r="289" spans="1:44" ht="15.7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</row>
    <row r="290" spans="1:44" ht="15.7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</row>
    <row r="291" spans="1:44" ht="15.7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</row>
    <row r="292" spans="1:44" ht="15.7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</row>
    <row r="293" spans="1:44" ht="15.7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</row>
    <row r="294" spans="1:44" ht="15.7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</row>
    <row r="295" spans="1:44" ht="15.7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</row>
    <row r="296" spans="1:44" ht="15.7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</row>
    <row r="297" spans="1:44" ht="15.7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</row>
    <row r="298" spans="1:44" ht="15.7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</row>
    <row r="299" spans="1:44" ht="15.7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</row>
    <row r="300" spans="1:44" ht="15.7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</row>
    <row r="301" spans="1:44" ht="15.7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</row>
    <row r="302" spans="1:44" ht="15.7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</row>
    <row r="303" spans="1:44" ht="15.7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</row>
    <row r="304" spans="1:44" ht="15.7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</row>
    <row r="305" spans="1:44" ht="15.7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</row>
    <row r="306" spans="1:44" ht="15.7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</row>
    <row r="307" spans="1:44" ht="15.7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</row>
    <row r="308" spans="1:44" ht="15.7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</row>
    <row r="309" spans="1:44" ht="15.7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</row>
    <row r="310" spans="1:44" ht="15.7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</row>
    <row r="311" spans="1:44" ht="15.7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</row>
    <row r="312" spans="1:44" ht="15.7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</row>
    <row r="313" spans="1:44" ht="15.7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</row>
    <row r="314" spans="1:44" ht="15.7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</row>
    <row r="315" spans="1:44" ht="15.7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</row>
    <row r="316" spans="1:44" ht="15.7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</row>
    <row r="317" spans="1:44" ht="15.7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</row>
    <row r="318" spans="1:44" ht="15.7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</row>
    <row r="319" spans="1:44" ht="15.7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</row>
    <row r="320" spans="1:44" ht="15.7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</row>
    <row r="321" spans="1:44" ht="15.7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</row>
    <row r="322" spans="1:44" ht="15.7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</row>
    <row r="323" spans="1:44" ht="15.7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</row>
    <row r="324" spans="1:44" ht="15.7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</row>
    <row r="325" spans="1:44" ht="15.7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</row>
    <row r="326" spans="1:44" ht="15.7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</row>
    <row r="327" spans="1:44" ht="15.7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</row>
    <row r="328" spans="1:44" ht="15.7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</row>
    <row r="329" spans="1:44" ht="15.7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</row>
    <row r="330" spans="1:44" ht="15.7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</row>
    <row r="331" spans="1:44" ht="15.7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</row>
    <row r="332" spans="1:44" ht="15.7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</row>
    <row r="333" spans="1:44" ht="15.7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</row>
    <row r="334" spans="1:44" ht="15.7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</row>
    <row r="335" spans="1:44" ht="15.7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</row>
    <row r="336" spans="1:44" ht="15.7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</row>
    <row r="337" spans="1:44" ht="15.7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</row>
    <row r="338" spans="1:44" ht="15.7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</row>
    <row r="339" spans="1:44" ht="15.7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</row>
    <row r="340" spans="1:44" ht="15.7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</row>
    <row r="341" spans="1:44" ht="15.7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</row>
    <row r="342" spans="1:44" ht="15.7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</row>
    <row r="343" spans="1:44" ht="15.7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</row>
    <row r="344" spans="1:44" ht="15.7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</row>
    <row r="345" spans="1:44" ht="15.7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</row>
    <row r="346" spans="1:44" ht="15.7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</row>
    <row r="347" spans="1:44" ht="15.7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</row>
    <row r="348" spans="1:44" ht="15.7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</row>
    <row r="349" spans="1:44" ht="15.7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</row>
    <row r="350" spans="1:44" ht="15.7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</row>
    <row r="351" spans="1:44" ht="15.7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</row>
    <row r="352" spans="1:44" ht="15.7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</row>
    <row r="353" spans="1:44" ht="15.7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</row>
    <row r="354" spans="1:44" ht="15.7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</row>
    <row r="355" spans="1:44" ht="15.7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</row>
    <row r="356" spans="1:44" ht="15.7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</row>
    <row r="357" spans="1:44" ht="15.7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</row>
    <row r="358" spans="1:44" ht="15.7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</row>
    <row r="359" spans="1:44" ht="15.7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</row>
    <row r="360" spans="1:44" ht="15.7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</row>
    <row r="361" spans="1:44" ht="15.7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</row>
    <row r="362" spans="1:44" ht="15.7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</row>
    <row r="363" spans="1:44" ht="15.7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</row>
    <row r="364" spans="1:44" ht="15.7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</row>
    <row r="365" spans="1:44" ht="15.7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</row>
    <row r="366" spans="1:44" ht="15.7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</row>
    <row r="367" spans="1:44" ht="15.7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</row>
    <row r="368" spans="1:44" ht="15.7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</row>
    <row r="369" spans="1:44" ht="15.7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</row>
    <row r="370" spans="1:44" ht="15.7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</row>
    <row r="371" spans="1:44" ht="15.7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</row>
    <row r="372" spans="1:44" ht="15.7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</row>
    <row r="373" spans="1:44" ht="15.7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</row>
    <row r="374" spans="1:44" ht="15.7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</row>
    <row r="375" spans="1:44" ht="15.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</row>
    <row r="376" spans="1:44" ht="15.7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</row>
    <row r="377" spans="1:44" ht="15.7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</row>
    <row r="378" spans="1:44" ht="15.7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</row>
    <row r="379" spans="1:44" ht="15.7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</row>
    <row r="380" spans="1:44" ht="15.7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</row>
    <row r="381" spans="1:44" ht="15.7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</row>
    <row r="382" spans="1:44" ht="15.7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</row>
    <row r="383" spans="1:44" ht="15.7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</row>
    <row r="384" spans="1:44" ht="15.7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</row>
    <row r="385" spans="1:44" ht="15.7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</row>
    <row r="386" spans="1:44" ht="15.7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</row>
    <row r="387" spans="1:44" ht="15.7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</row>
    <row r="388" spans="1:44" ht="15.7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</row>
    <row r="389" spans="1:44" ht="15.7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</row>
    <row r="390" spans="1:44" ht="15.7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</row>
    <row r="391" spans="1:44" ht="15.7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</row>
    <row r="392" spans="1:44" ht="15.7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</row>
    <row r="393" spans="1:44" ht="15.7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</row>
    <row r="394" spans="1:44" ht="15.7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</row>
    <row r="395" spans="1:44" ht="15.7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</row>
    <row r="396" spans="1:44" ht="15.7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</row>
    <row r="397" spans="1:44" ht="15.7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</row>
    <row r="398" spans="1:44" ht="15.7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</row>
    <row r="399" spans="1:44" ht="15.7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</row>
    <row r="400" spans="1:44" ht="15.7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</row>
    <row r="401" spans="1:44" ht="15.7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</row>
    <row r="402" spans="1:44" ht="15.7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</row>
    <row r="403" spans="1:44" ht="15.7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</row>
    <row r="404" spans="1:44" ht="15.7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</row>
    <row r="405" spans="1:44" ht="15.7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</row>
    <row r="406" spans="1:44" ht="15.7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</row>
    <row r="407" spans="1:44" ht="15.7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</row>
    <row r="408" spans="1:44" ht="15.7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</row>
    <row r="409" spans="1:44" ht="15.7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</row>
    <row r="410" spans="1:44" ht="15.7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</row>
    <row r="411" spans="1:44" ht="15.7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</row>
    <row r="412" spans="1:44" ht="15.7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</row>
    <row r="413" spans="1:44" ht="15.7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</row>
    <row r="414" spans="1:44" ht="15.7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</row>
    <row r="415" spans="1:44" ht="15.7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</row>
    <row r="416" spans="1:44" ht="15.7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</row>
    <row r="417" spans="1:44" ht="15.7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</row>
    <row r="418" spans="1:44" ht="15.7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</row>
    <row r="419" spans="1:44" ht="15.7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</row>
    <row r="420" spans="1:44" ht="15.7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</row>
    <row r="421" spans="1:44" ht="15.7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</row>
    <row r="422" spans="1:44" ht="15.7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</row>
    <row r="423" spans="1:44" ht="15.7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</row>
    <row r="424" spans="1:44" ht="15.7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</row>
    <row r="425" spans="1:44" ht="15.7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</row>
    <row r="426" spans="1:44" ht="15.7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</row>
    <row r="427" spans="1:44" ht="15.7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</row>
    <row r="428" spans="1:44" ht="15.7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</row>
    <row r="429" spans="1:44" ht="15.7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</row>
    <row r="430" spans="1:44" ht="15.7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</row>
    <row r="431" spans="1:44" ht="15.7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</row>
    <row r="432" spans="1:44" ht="15.7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</row>
    <row r="433" spans="1:44" ht="15.7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</row>
    <row r="434" spans="1:44" ht="15.7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</row>
    <row r="435" spans="1:44" ht="15.7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</row>
    <row r="436" spans="1:44" ht="15.7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</row>
    <row r="437" spans="1:44" ht="15.7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</row>
    <row r="438" spans="1:44" ht="15.7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</row>
    <row r="439" spans="1:44" ht="15.7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</row>
    <row r="440" spans="1:44" ht="15.7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</row>
    <row r="441" spans="1:44" ht="15.7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</row>
    <row r="442" spans="1:44" ht="15.7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</row>
    <row r="443" spans="1:44" ht="15.7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</row>
    <row r="444" spans="1:44" ht="15.7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</row>
    <row r="445" spans="1:44" ht="15.7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</row>
    <row r="446" spans="1:44" ht="15.7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</row>
    <row r="447" spans="1:44" ht="15.7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</row>
    <row r="448" spans="1:44" ht="15.7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</row>
    <row r="449" spans="1:44" ht="15.7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</row>
    <row r="450" spans="1:44" ht="15.7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</row>
    <row r="451" spans="1:44" ht="15.7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</row>
    <row r="452" spans="1:44" ht="15.7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</row>
    <row r="453" spans="1:44" ht="15.7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</row>
    <row r="454" spans="1:44" ht="15.7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</row>
    <row r="455" spans="1:44" ht="15.7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</row>
    <row r="456" spans="1:44" ht="15.7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</row>
    <row r="457" spans="1:44" ht="15.7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</row>
    <row r="458" spans="1:44" ht="15.7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</row>
    <row r="459" spans="1:44" ht="15.7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</row>
    <row r="460" spans="1:44" ht="15.7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</row>
    <row r="461" spans="1:44" ht="15.7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</row>
    <row r="462" spans="1:44" ht="15.7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</row>
    <row r="463" spans="1:44" ht="15.7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</row>
    <row r="464" spans="1:44" ht="15.7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</row>
    <row r="465" spans="1:44" ht="15.7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</row>
    <row r="466" spans="1:44" ht="15.7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</row>
    <row r="467" spans="1:44" ht="15.7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</row>
    <row r="468" spans="1:44" ht="15.7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</row>
    <row r="469" spans="1:44" ht="15.7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</row>
    <row r="470" spans="1:44" ht="15.7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</row>
    <row r="471" spans="1:44" ht="15.7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</row>
    <row r="472" spans="1:44" ht="15.7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</row>
    <row r="473" spans="1:44" ht="15.7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</row>
    <row r="474" spans="1:44" ht="15.7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</row>
    <row r="475" spans="1:44" ht="15.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</row>
    <row r="476" spans="1:44" ht="15.7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</row>
    <row r="477" spans="1:44" ht="15.7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</row>
    <row r="478" spans="1:44" ht="15.7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</row>
    <row r="479" spans="1:44" ht="15.7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</row>
    <row r="480" spans="1:44" ht="15.7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</row>
    <row r="481" spans="1:44" ht="15.7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</row>
    <row r="482" spans="1:44" ht="15.7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</row>
    <row r="483" spans="1:44" ht="15.7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</row>
    <row r="484" spans="1:44" ht="15.7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</row>
    <row r="485" spans="1:44" ht="15.7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</row>
    <row r="486" spans="1:44" ht="15.7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</row>
    <row r="487" spans="1:44" ht="15.7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</row>
    <row r="488" spans="1:44" ht="15.7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</row>
    <row r="489" spans="1:44" ht="15.7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</row>
    <row r="490" spans="1:44" ht="15.7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</row>
    <row r="491" spans="1:44" ht="15.7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</row>
    <row r="492" spans="1:44" ht="15.7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</row>
    <row r="493" spans="1:44" ht="15.7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</row>
    <row r="494" spans="1:44" ht="15.7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</row>
    <row r="495" spans="1:44" ht="15.7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</row>
    <row r="496" spans="1:44" ht="15.7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</row>
    <row r="497" spans="1:44" ht="15.7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</row>
    <row r="498" spans="1:44" ht="15.7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</row>
    <row r="499" spans="1:44" ht="15.7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</row>
    <row r="500" spans="1:44" ht="15.7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</row>
    <row r="501" spans="1:44" ht="15.7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</row>
    <row r="502" spans="1:44" ht="15.7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</row>
    <row r="503" spans="1:44" ht="15.7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</row>
    <row r="504" spans="1:44" ht="15.7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</row>
    <row r="505" spans="1:44" ht="15.7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</row>
    <row r="506" spans="1:44" ht="15.7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</row>
    <row r="507" spans="1:44" ht="15.7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</row>
    <row r="508" spans="1:44" ht="15.7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</row>
    <row r="509" spans="1:44" ht="15.7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</row>
    <row r="510" spans="1:44" ht="15.7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</row>
    <row r="511" spans="1:44" ht="15.7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</row>
    <row r="512" spans="1:44" ht="15.7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</row>
    <row r="513" spans="1:44" ht="15.7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</row>
    <row r="514" spans="1:44" ht="15.7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</row>
    <row r="515" spans="1:44" ht="15.7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</row>
    <row r="516" spans="1:44" ht="15.7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</row>
    <row r="517" spans="1:44" ht="15.7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</row>
    <row r="518" spans="1:44" ht="15.7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</row>
    <row r="519" spans="1:44" ht="15.7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</row>
    <row r="520" spans="1:44" ht="15.7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</row>
    <row r="521" spans="1:44" ht="15.7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</row>
    <row r="522" spans="1:44" ht="15.7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</row>
    <row r="523" spans="1:44" ht="15.7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</row>
    <row r="524" spans="1:44" ht="15.7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</row>
    <row r="525" spans="1:44" ht="15.7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</row>
    <row r="526" spans="1:44" ht="15.7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</row>
    <row r="527" spans="1:44" ht="15.7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</row>
    <row r="528" spans="1:44" ht="15.7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</row>
    <row r="529" spans="1:44" ht="15.7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</row>
    <row r="530" spans="1:44" ht="15.7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</row>
    <row r="531" spans="1:44" ht="15.7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</row>
    <row r="532" spans="1:44" ht="15.7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</row>
    <row r="533" spans="1:44" ht="15.7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</row>
    <row r="534" spans="1:44" ht="15.7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</row>
    <row r="535" spans="1:44" ht="15.7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</row>
    <row r="536" spans="1:44" ht="15.7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</row>
    <row r="537" spans="1:44" ht="15.7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</row>
    <row r="538" spans="1:44" ht="15.7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</row>
    <row r="539" spans="1:44" ht="15.7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</row>
    <row r="540" spans="1:44" ht="15.7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</row>
    <row r="541" spans="1:44" ht="15.7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</row>
    <row r="542" spans="1:44" ht="15.7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</row>
    <row r="543" spans="1:44" ht="15.7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</row>
    <row r="544" spans="1:44" ht="15.7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</row>
    <row r="545" spans="1:44" ht="15.7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</row>
    <row r="546" spans="1:44" ht="15.7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</row>
    <row r="547" spans="1:44" ht="15.7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</row>
    <row r="548" spans="1:44" ht="15.7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</row>
    <row r="549" spans="1:44" ht="15.7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</row>
    <row r="550" spans="1:44" ht="15.7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</row>
    <row r="551" spans="1:44" ht="15.7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</row>
    <row r="552" spans="1:44" ht="15.7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</row>
    <row r="553" spans="1:44" ht="15.7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</row>
    <row r="554" spans="1:44" ht="15.7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</row>
    <row r="555" spans="1:44" ht="15.7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</row>
    <row r="556" spans="1:44" ht="15.7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</row>
    <row r="557" spans="1:44" ht="15.7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</row>
    <row r="558" spans="1:44" ht="15.7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</row>
    <row r="559" spans="1:44" ht="15.7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</row>
    <row r="560" spans="1:44" ht="15.7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</row>
    <row r="561" spans="1:44" ht="15.7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</row>
    <row r="562" spans="1:44" ht="15.7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</row>
    <row r="563" spans="1:44" ht="15.7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</row>
    <row r="564" spans="1:44" ht="15.7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</row>
    <row r="565" spans="1:44" ht="15.7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</row>
    <row r="566" spans="1:44" ht="15.7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</row>
    <row r="567" spans="1:44" ht="15.7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</row>
    <row r="568" spans="1:44" ht="15.7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</row>
    <row r="569" spans="1:44" ht="15.7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</row>
    <row r="570" spans="1:44" ht="15.7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</row>
    <row r="571" spans="1:44" ht="15.7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</row>
    <row r="572" spans="1:44" ht="15.7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</row>
    <row r="573" spans="1:44" ht="15.7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</row>
    <row r="574" spans="1:44" ht="15.7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</row>
    <row r="575" spans="1:44" ht="15.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</row>
    <row r="576" spans="1:44" ht="15.7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</row>
    <row r="577" spans="1:44" ht="15.7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</row>
    <row r="578" spans="1:44" ht="15.7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</row>
    <row r="579" spans="1:44" ht="15.7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</row>
    <row r="580" spans="1:44" ht="15.7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</row>
    <row r="581" spans="1:44" ht="15.7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</row>
    <row r="582" spans="1:44" ht="15.7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</row>
    <row r="583" spans="1:44" ht="15.7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</row>
    <row r="584" spans="1:44" ht="15.7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</row>
    <row r="585" spans="1:44" ht="15.7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</row>
    <row r="586" spans="1:44" ht="15.7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</row>
    <row r="587" spans="1:44" ht="15.7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</row>
    <row r="588" spans="1:44" ht="15.7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</row>
    <row r="589" spans="1:44" ht="15.7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</row>
    <row r="590" spans="1:44" ht="15.7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</row>
    <row r="591" spans="1:44" ht="15.7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</row>
    <row r="592" spans="1:44" ht="15.7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</row>
    <row r="593" spans="1:44" ht="15.7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</row>
    <row r="594" spans="1:44" ht="15.7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</row>
    <row r="595" spans="1:44" ht="15.7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</row>
    <row r="596" spans="1:44" ht="15.7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</row>
    <row r="597" spans="1:44" ht="15.7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</row>
    <row r="598" spans="1:44" ht="15.7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</row>
    <row r="599" spans="1:44" ht="15.7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</row>
    <row r="600" spans="1:44" ht="15.7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</row>
    <row r="601" spans="1:44" ht="15.7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</row>
    <row r="602" spans="1:44" ht="15.7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</row>
    <row r="603" spans="1:44" ht="15.7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</row>
    <row r="604" spans="1:44" ht="15.7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</row>
    <row r="605" spans="1:44" ht="15.7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</row>
    <row r="606" spans="1:44" ht="15.7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</row>
    <row r="607" spans="1:44" ht="15.7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</row>
    <row r="608" spans="1:44" ht="15.7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</row>
    <row r="609" spans="1:44" ht="15.7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</row>
    <row r="610" spans="1:44" ht="15.7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</row>
    <row r="611" spans="1:44" ht="15.7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</row>
    <row r="612" spans="1:44" ht="15.7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</row>
    <row r="613" spans="1:44" ht="15.7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</row>
    <row r="614" spans="1:44" ht="15.7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</row>
    <row r="615" spans="1:44" ht="15.7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</row>
    <row r="616" spans="1:44" ht="15.7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</row>
    <row r="617" spans="1:44" ht="15.7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</row>
    <row r="618" spans="1:44" ht="15.7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</row>
    <row r="619" spans="1:44" ht="15.7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</row>
    <row r="620" spans="1:44" ht="15.7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</row>
    <row r="621" spans="1:44" ht="15.7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</row>
    <row r="622" spans="1:44" ht="15.7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</row>
    <row r="623" spans="1:44" ht="15.7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</row>
    <row r="624" spans="1:44" ht="15.7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</row>
    <row r="625" spans="1:44" ht="15.7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</row>
    <row r="626" spans="1:44" ht="15.7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</row>
    <row r="627" spans="1:44" ht="15.7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</row>
    <row r="628" spans="1:44" ht="15.7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</row>
    <row r="629" spans="1:44" ht="15.7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</row>
    <row r="630" spans="1:44" ht="15.7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</row>
    <row r="631" spans="1:44" ht="15.7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</row>
    <row r="632" spans="1:44" ht="15.7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</row>
    <row r="633" spans="1:44" ht="15.7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</row>
    <row r="634" spans="1:44" ht="15.7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</row>
    <row r="635" spans="1:44" ht="15.7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</row>
    <row r="636" spans="1:44" ht="15.7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</row>
    <row r="637" spans="1:44" ht="15.7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</row>
    <row r="638" spans="1:44" ht="15.7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</row>
    <row r="639" spans="1:44" ht="15.7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</row>
    <row r="640" spans="1:44" ht="15.7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</row>
    <row r="641" spans="1:44" ht="15.7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</row>
    <row r="642" spans="1:44" ht="15.7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</row>
    <row r="643" spans="1:44" ht="15.7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</row>
    <row r="644" spans="1:44" ht="15.7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</row>
    <row r="645" spans="1:44" ht="15.7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</row>
    <row r="646" spans="1:44" ht="15.7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</row>
    <row r="647" spans="1:44" ht="15.7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</row>
    <row r="648" spans="1:44" ht="15.7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</row>
    <row r="649" spans="1:44" ht="15.7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</row>
    <row r="650" spans="1:44" ht="15.7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</row>
    <row r="651" spans="1:44" ht="15.7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</row>
    <row r="652" spans="1:44" ht="15.7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</row>
    <row r="653" spans="1:44" ht="15.7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</row>
    <row r="654" spans="1:44" ht="15.7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</row>
    <row r="655" spans="1:44" ht="15.7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</row>
    <row r="656" spans="1:44" ht="15.7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</row>
    <row r="657" spans="1:44" ht="15.7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</row>
    <row r="658" spans="1:44" ht="15.7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</row>
    <row r="659" spans="1:44" ht="15.7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</row>
    <row r="660" spans="1:44" ht="15.7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</row>
    <row r="661" spans="1:44" ht="15.7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</row>
    <row r="662" spans="1:44" ht="15.7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</row>
    <row r="663" spans="1:44" ht="15.7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</row>
    <row r="664" spans="1:44" ht="15.7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</row>
    <row r="665" spans="1:44" ht="15.7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</row>
    <row r="666" spans="1:44" ht="15.7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</row>
    <row r="667" spans="1:44" ht="15.7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</row>
    <row r="668" spans="1:44" ht="15.7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</row>
    <row r="669" spans="1:44" ht="15.7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</row>
    <row r="670" spans="1:44" ht="15.7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</row>
    <row r="671" spans="1:44" ht="15.7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</row>
    <row r="672" spans="1:44" ht="15.7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</row>
    <row r="673" spans="1:44" ht="15.7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</row>
    <row r="674" spans="1:44" ht="15.7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</row>
    <row r="675" spans="1:44" ht="15.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</row>
    <row r="676" spans="1:44" ht="15.7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</row>
    <row r="677" spans="1:44" ht="15.7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</row>
    <row r="678" spans="1:44" ht="15.7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</row>
    <row r="679" spans="1:44" ht="15.7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</row>
    <row r="680" spans="1:44" ht="15.7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</row>
    <row r="681" spans="1:44" ht="15.7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</row>
    <row r="682" spans="1:44" ht="15.7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</row>
    <row r="683" spans="1:44" ht="15.7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</row>
    <row r="684" spans="1:44" ht="15.7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</row>
    <row r="685" spans="1:44" ht="15.7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</row>
    <row r="686" spans="1:44" ht="15.7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</row>
    <row r="687" spans="1:44" ht="15.7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</row>
    <row r="688" spans="1:44" ht="15.7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</row>
    <row r="689" spans="1:44" ht="15.7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</row>
    <row r="690" spans="1:44" ht="15.7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</row>
    <row r="691" spans="1:44" ht="15.7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</row>
    <row r="692" spans="1:44" ht="15.7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</row>
    <row r="693" spans="1:44" ht="15.7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</row>
    <row r="694" spans="1:44" ht="15.7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</row>
    <row r="695" spans="1:44" ht="15.7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</row>
    <row r="696" spans="1:44" ht="15.7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</row>
    <row r="697" spans="1:44" ht="15.7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</row>
    <row r="698" spans="1:44" ht="15.7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</row>
    <row r="699" spans="1:44" ht="15.7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</row>
    <row r="700" spans="1:44" ht="15.7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</row>
    <row r="701" spans="1:44" ht="15.7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</row>
    <row r="702" spans="1:44" ht="15.7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</row>
    <row r="703" spans="1:44" ht="15.7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</row>
    <row r="704" spans="1:44" ht="15.7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</row>
    <row r="705" spans="1:44" ht="15.7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</row>
    <row r="706" spans="1:44" ht="15.7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</row>
    <row r="707" spans="1:44" ht="15.7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</row>
    <row r="708" spans="1:44" ht="15.7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</row>
    <row r="709" spans="1:44" ht="15.7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</row>
    <row r="710" spans="1:44" ht="15.7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</row>
    <row r="711" spans="1:44" ht="15.7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</row>
    <row r="712" spans="1:44" ht="15.7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</row>
    <row r="713" spans="1:44" ht="15.7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</row>
    <row r="714" spans="1:44" ht="15.7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</row>
    <row r="715" spans="1:44" ht="15.7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</row>
    <row r="716" spans="1:44" ht="15.7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</row>
    <row r="717" spans="1:44" ht="15.7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</row>
    <row r="718" spans="1:44" ht="15.7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</row>
    <row r="719" spans="1:44" ht="15.7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</row>
    <row r="720" spans="1:44" ht="15.7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</row>
    <row r="721" spans="1:44" ht="15.7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</row>
    <row r="722" spans="1:44" ht="15.7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</row>
    <row r="723" spans="1:44" ht="15.7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</row>
    <row r="724" spans="1:44" ht="15.7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</row>
    <row r="725" spans="1:44" ht="15.7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</row>
    <row r="726" spans="1:44" ht="15.7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</row>
    <row r="727" spans="1:44" ht="15.7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</row>
    <row r="728" spans="1:44" ht="15.7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</row>
    <row r="729" spans="1:44" ht="15.7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</row>
    <row r="730" spans="1:44" ht="15.7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</row>
    <row r="731" spans="1:44" ht="15.7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</row>
    <row r="732" spans="1:44" ht="15.7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</row>
    <row r="733" spans="1:44" ht="15.7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</row>
    <row r="734" spans="1:44" ht="15.7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</row>
    <row r="735" spans="1:44" ht="15.7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</row>
    <row r="736" spans="1:44" ht="15.7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</row>
    <row r="737" spans="1:44" ht="15.7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</row>
    <row r="738" spans="1:44" ht="15.7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</row>
    <row r="739" spans="1:44" ht="15.7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</row>
    <row r="740" spans="1:44" ht="15.7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</row>
    <row r="741" spans="1:44" ht="15.7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</row>
    <row r="742" spans="1:44" ht="15.7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</row>
    <row r="743" spans="1:44" ht="15.7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</row>
    <row r="744" spans="1:44" ht="15.7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</row>
    <row r="745" spans="1:44" ht="15.7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</row>
    <row r="746" spans="1:44" ht="15.7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</row>
    <row r="747" spans="1:44" ht="15.7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</row>
    <row r="748" spans="1:44" ht="15.7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</row>
    <row r="749" spans="1:44" ht="15.7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</row>
    <row r="750" spans="1:44" ht="15.7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</row>
    <row r="751" spans="1:44" ht="15.7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</row>
    <row r="752" spans="1:44" ht="15.7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</row>
    <row r="753" spans="1:44" ht="15.7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</row>
    <row r="754" spans="1:44" ht="15.7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</row>
    <row r="755" spans="1:44" ht="15.7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</row>
    <row r="756" spans="1:44" ht="15.7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</row>
    <row r="757" spans="1:44" ht="15.7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</row>
    <row r="758" spans="1:44" ht="15.7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</row>
    <row r="759" spans="1:44" ht="15.7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</row>
    <row r="760" spans="1:44" ht="15.7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</row>
    <row r="761" spans="1:44" ht="15.7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</row>
    <row r="762" spans="1:44" ht="15.7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</row>
    <row r="763" spans="1:44" ht="15.7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</row>
    <row r="764" spans="1:44" ht="15.7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</row>
    <row r="765" spans="1:44" ht="15.7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</row>
    <row r="766" spans="1:44" ht="15.7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</row>
    <row r="767" spans="1:44" ht="15.7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</row>
    <row r="768" spans="1:44" ht="15.7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</row>
    <row r="769" spans="1:44" ht="15.7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</row>
    <row r="770" spans="1:44" ht="15.7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</row>
    <row r="771" spans="1:44" ht="15.7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</row>
    <row r="772" spans="1:44" ht="15.7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</row>
    <row r="773" spans="1:44" ht="15.7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</row>
    <row r="774" spans="1:44" ht="15.7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</row>
    <row r="775" spans="1:44" ht="15.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</row>
    <row r="776" spans="1:44" ht="15.7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</row>
    <row r="777" spans="1:44" ht="15.7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</row>
    <row r="778" spans="1:44" ht="15.7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</row>
    <row r="779" spans="1:44" ht="15.7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</row>
    <row r="780" spans="1:44" ht="15.7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</row>
    <row r="781" spans="1:44" ht="15.7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</row>
    <row r="782" spans="1:44" ht="15.7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</row>
    <row r="783" spans="1:44" ht="15.7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</row>
    <row r="784" spans="1:44" ht="15.7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</row>
    <row r="785" spans="1:44" ht="15.7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</row>
    <row r="786" spans="1:44" ht="15.7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</row>
    <row r="787" spans="1:44" ht="15.7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</row>
    <row r="788" spans="1:44" ht="15.7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</row>
    <row r="789" spans="1:44" ht="15.7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</row>
    <row r="790" spans="1:44" ht="15.7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</row>
    <row r="791" spans="1:44" ht="15.7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</row>
    <row r="792" spans="1:44" ht="15.7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</row>
    <row r="793" spans="1:44" ht="15.7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</row>
    <row r="794" spans="1:44" ht="15.7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</row>
    <row r="795" spans="1:44" ht="15.7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</row>
    <row r="796" spans="1:44" ht="15.7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</row>
    <row r="797" spans="1:44" ht="15.7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</row>
    <row r="798" spans="1:44" ht="15.7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</row>
    <row r="799" spans="1:44" ht="15.7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</row>
    <row r="800" spans="1:44" ht="15.7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</row>
    <row r="801" spans="1:44" ht="15.7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</row>
    <row r="802" spans="1:44" ht="15.7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</row>
    <row r="803" spans="1:44" ht="15.7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</row>
    <row r="804" spans="1:44" ht="15.7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</row>
    <row r="805" spans="1:44" ht="15.7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</row>
    <row r="806" spans="1:44" ht="15.7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</row>
    <row r="807" spans="1:44" ht="15.7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</row>
    <row r="808" spans="1:44" ht="15.7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</row>
    <row r="809" spans="1:44" ht="15.7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</row>
    <row r="810" spans="1:44" ht="15.7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</row>
    <row r="811" spans="1:44" ht="15.7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</row>
    <row r="812" spans="1:44" ht="15.7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</row>
    <row r="813" spans="1:44" ht="15.7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</row>
    <row r="814" spans="1:44" ht="15.7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</row>
    <row r="815" spans="1:44" ht="15.7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</row>
    <row r="816" spans="1:44" ht="15.7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</row>
    <row r="817" spans="1:44" ht="15.7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</row>
    <row r="818" spans="1:44" ht="15.7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</row>
    <row r="819" spans="1:44" ht="15.7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</row>
    <row r="820" spans="1:44" ht="15.7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</row>
    <row r="821" spans="1:44" ht="15.7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</row>
    <row r="822" spans="1:44" ht="15.7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</row>
    <row r="823" spans="1:44" ht="15.7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</row>
    <row r="824" spans="1:44" ht="15.7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</row>
    <row r="825" spans="1:44" ht="15.7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</row>
    <row r="826" spans="1:44" ht="15.7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</row>
    <row r="827" spans="1:44" ht="15.7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</row>
    <row r="828" spans="1:44" ht="15.7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</row>
    <row r="829" spans="1:44" ht="15.7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</row>
    <row r="830" spans="1:44" ht="15.7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</row>
    <row r="831" spans="1:44" ht="15.7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</row>
    <row r="832" spans="1:44" ht="15.7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</row>
    <row r="833" spans="1:44" ht="15.7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</row>
    <row r="834" spans="1:44" ht="15.7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</row>
    <row r="835" spans="1:44" ht="15.7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</row>
    <row r="836" spans="1:44" ht="15.7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</row>
    <row r="837" spans="1:44" ht="15.7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</row>
    <row r="838" spans="1:44" ht="15.7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</row>
    <row r="839" spans="1:44" ht="15.7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</row>
    <row r="840" spans="1:44" ht="15.7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</row>
    <row r="841" spans="1:44" ht="15.7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</row>
    <row r="842" spans="1:44" ht="15.7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</row>
    <row r="843" spans="1:44" ht="15.7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</row>
    <row r="844" spans="1:44" ht="15.7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</row>
    <row r="845" spans="1:44" ht="15.7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</row>
    <row r="846" spans="1:44" ht="15.7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</row>
    <row r="847" spans="1:44" ht="15.7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</row>
    <row r="848" spans="1:44" ht="15.7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</row>
    <row r="849" spans="1:44" ht="15.7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</row>
    <row r="850" spans="1:44" ht="15.7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</row>
    <row r="851" spans="1:44" ht="15.7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</row>
    <row r="852" spans="1:44" ht="15.7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</row>
    <row r="853" spans="1:44" ht="15.7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</row>
    <row r="854" spans="1:44" ht="15.7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</row>
    <row r="855" spans="1:44" ht="15.7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</row>
    <row r="856" spans="1:44" ht="15.7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</row>
    <row r="857" spans="1:44" ht="15.7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</row>
    <row r="858" spans="1:44" ht="15.7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</row>
    <row r="859" spans="1:44" ht="15.7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</row>
    <row r="860" spans="1:44" ht="15.7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</row>
    <row r="861" spans="1:44" ht="15.7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</row>
    <row r="862" spans="1:44" ht="15.7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</row>
    <row r="863" spans="1:44" ht="15.7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</row>
    <row r="864" spans="1:44" ht="15.7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</row>
    <row r="865" spans="1:44" ht="15.7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</row>
    <row r="866" spans="1:44" ht="15.7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</row>
    <row r="867" spans="1:44" ht="15.7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</row>
    <row r="868" spans="1:44" ht="15.7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</row>
    <row r="869" spans="1:44" ht="15.7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</row>
    <row r="870" spans="1:44" ht="15.7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</row>
    <row r="871" spans="1:44" ht="15.7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</row>
    <row r="872" spans="1:44" ht="15.7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</row>
    <row r="873" spans="1:44" ht="15.7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</row>
    <row r="874" spans="1:44" ht="15.7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</row>
    <row r="875" spans="1:44" ht="15.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</row>
    <row r="876" spans="1:44" ht="15.7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</row>
    <row r="877" spans="1:44" ht="15.7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</row>
    <row r="878" spans="1:44" ht="15.7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</row>
    <row r="879" spans="1:44" ht="15.7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</row>
    <row r="880" spans="1:44" ht="15.7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</row>
    <row r="881" spans="1:44" ht="15.7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</row>
    <row r="882" spans="1:44" ht="15.7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</row>
    <row r="883" spans="1:44" ht="15.7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</row>
    <row r="884" spans="1:44" ht="15.7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</row>
    <row r="885" spans="1:44" ht="15.7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</row>
    <row r="886" spans="1:44" ht="15.7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</row>
    <row r="887" spans="1:44" ht="15.7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</row>
    <row r="888" spans="1:44" ht="15.7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</row>
    <row r="889" spans="1:44" ht="15.7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</row>
    <row r="890" spans="1:44" ht="15.7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</row>
    <row r="891" spans="1:44" ht="15.7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</row>
    <row r="892" spans="1:44" ht="15.7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</row>
    <row r="893" spans="1:44" ht="15.7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</row>
    <row r="894" spans="1:44" ht="15.7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</row>
    <row r="895" spans="1:44" ht="15.7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</row>
    <row r="896" spans="1:44" ht="15.7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</row>
    <row r="897" spans="1:44" ht="15.7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</row>
    <row r="898" spans="1:44" ht="15.7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</row>
    <row r="899" spans="1:44" ht="15.7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</row>
    <row r="900" spans="1:44" ht="15.7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</row>
    <row r="901" spans="1:44" ht="15.7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</row>
    <row r="902" spans="1:44" ht="15.7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</row>
    <row r="903" spans="1:44" ht="15.7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</row>
    <row r="904" spans="1:44" ht="15.7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</row>
    <row r="905" spans="1:44" ht="15.7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</row>
    <row r="906" spans="1:44" ht="15.7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</row>
    <row r="907" spans="1:44" ht="15.7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</row>
    <row r="908" spans="1:44" ht="15.7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</row>
    <row r="909" spans="1:44" ht="15.7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</row>
    <row r="910" spans="1:44" ht="15.7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</row>
    <row r="911" spans="1:44" ht="15.7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</row>
    <row r="912" spans="1:44" ht="15.7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</row>
    <row r="913" spans="1:44" ht="15.7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</row>
    <row r="914" spans="1:44" ht="15.7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</row>
    <row r="915" spans="1:44" ht="15.7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</row>
    <row r="916" spans="1:44" ht="15.7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</row>
    <row r="917" spans="1:44" ht="15.7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</row>
    <row r="918" spans="1:44" ht="15.7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</row>
    <row r="919" spans="1:44" ht="15.7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</row>
    <row r="920" spans="1:44" ht="15.7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</row>
    <row r="921" spans="1:44" ht="15.7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</row>
    <row r="922" spans="1:44" ht="15.7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</row>
    <row r="923" spans="1:44" ht="15.7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</row>
    <row r="924" spans="1:44" ht="15.7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</row>
    <row r="925" spans="1:44" ht="15.7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</row>
    <row r="926" spans="1:44" ht="15.7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</row>
    <row r="927" spans="1:44" ht="15.7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</row>
    <row r="928" spans="1:44" ht="15.7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</row>
    <row r="929" spans="1:44" ht="15.7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</row>
    <row r="930" spans="1:44" ht="15.7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</row>
    <row r="931" spans="1:44" ht="15.7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</row>
    <row r="932" spans="1:44" ht="15.7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</row>
    <row r="933" spans="1:44" ht="15.7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</row>
    <row r="934" spans="1:44" ht="15.7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</row>
    <row r="935" spans="1:44" ht="15.7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</row>
    <row r="936" spans="1:44" ht="15.7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</row>
    <row r="937" spans="1:44" ht="15.7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</row>
    <row r="938" spans="1:44" ht="15.7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</row>
    <row r="939" spans="1:44" ht="15.7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</row>
    <row r="940" spans="1:44" ht="15.7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</row>
    <row r="941" spans="1:44" ht="15.7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</row>
    <row r="942" spans="1:44" ht="15.7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</row>
    <row r="943" spans="1:44" ht="15.7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</row>
    <row r="944" spans="1:44" ht="15.7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</row>
    <row r="945" spans="1:44" ht="15.7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</row>
    <row r="946" spans="1:44" ht="15.7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</row>
    <row r="947" spans="1:44" ht="15.7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</row>
    <row r="948" spans="1:44" ht="15.7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</row>
    <row r="949" spans="1:44" ht="15.7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</row>
    <row r="950" spans="1:44" ht="15.7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</row>
    <row r="951" spans="1:44" ht="15.7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</row>
    <row r="952" spans="1:44" ht="15.7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</row>
    <row r="953" spans="1:44" ht="15.7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</row>
    <row r="954" spans="1:44" ht="15.7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</row>
    <row r="955" spans="1:44" ht="15.7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</row>
    <row r="956" spans="1:44" ht="15.7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</row>
    <row r="957" spans="1:44" ht="15.7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</row>
    <row r="958" spans="1:44" ht="15.7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</row>
    <row r="959" spans="1:44" ht="15.7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</row>
    <row r="960" spans="1:44" ht="15.7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</row>
    <row r="961" spans="1:44" ht="15.7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</row>
    <row r="962" spans="1:44" ht="15.7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</row>
    <row r="963" spans="1:44" ht="15.7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</row>
    <row r="964" spans="1:44" ht="15.7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</row>
    <row r="965" spans="1:44" ht="15.7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</row>
    <row r="966" spans="1:44" ht="15.7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</row>
    <row r="967" spans="1:44" ht="15.7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</row>
    <row r="968" spans="1:44" ht="15.7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</row>
    <row r="969" spans="1:44" ht="15.7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</row>
    <row r="970" spans="1:44" ht="15.7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</row>
    <row r="971" spans="1:44" ht="15.7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</row>
    <row r="972" spans="1:44" ht="15.7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</row>
    <row r="973" spans="1:44" ht="15.7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</row>
    <row r="974" spans="1:44" ht="15.7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</row>
    <row r="975" spans="1:44" ht="15.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</row>
    <row r="976" spans="1:44" ht="15.7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</row>
    <row r="977" spans="1:44" ht="15.7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</row>
    <row r="978" spans="1:44" ht="15.7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</row>
    <row r="979" spans="1:44" ht="15.7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</row>
    <row r="980" spans="1:44" ht="15.7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</row>
    <row r="981" spans="1:44" ht="15.7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</row>
    <row r="982" spans="1:44" ht="15.7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</row>
    <row r="983" spans="1:44" ht="15.7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</row>
    <row r="984" spans="1:44" ht="15.7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</row>
    <row r="985" spans="1:44" ht="15.7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</row>
    <row r="986" spans="1:44" ht="15.7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</row>
    <row r="987" spans="1:44" ht="15.7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</row>
    <row r="988" spans="1:44" ht="15.7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</row>
    <row r="989" spans="1:44" ht="15.7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</row>
    <row r="990" spans="1:44" ht="15.7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</row>
    <row r="991" spans="1:44" ht="15.7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</row>
    <row r="992" spans="1:44" ht="15.7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</row>
    <row r="993" spans="1:44" ht="15.7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</row>
    <row r="994" spans="1:44" ht="15.7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</row>
    <row r="995" spans="1:44" ht="15.7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</row>
    <row r="996" spans="1:44" ht="15.7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</row>
    <row r="997" spans="1:44" ht="15.7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</row>
    <row r="998" spans="1:44" ht="15.7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</row>
    <row r="999" spans="1:44" ht="15.7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</row>
    <row r="1000" spans="1:44" ht="15.7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</row>
  </sheetData>
  <mergeCells count="29">
    <mergeCell ref="A1:G1"/>
    <mergeCell ref="A2:G2"/>
    <mergeCell ref="A3:G3"/>
    <mergeCell ref="A4:G4"/>
    <mergeCell ref="A5:G5"/>
    <mergeCell ref="A6:A7"/>
    <mergeCell ref="G6:G7"/>
    <mergeCell ref="B65:F65"/>
    <mergeCell ref="G65:G66"/>
    <mergeCell ref="B6:F6"/>
    <mergeCell ref="A60:G60"/>
    <mergeCell ref="A61:G61"/>
    <mergeCell ref="A62:G62"/>
    <mergeCell ref="A63:G63"/>
    <mergeCell ref="A64:G64"/>
    <mergeCell ref="A65:A66"/>
    <mergeCell ref="A80:A81"/>
    <mergeCell ref="A105:B106"/>
    <mergeCell ref="D105:F106"/>
    <mergeCell ref="A107:B108"/>
    <mergeCell ref="D107:F108"/>
    <mergeCell ref="B110:E113"/>
    <mergeCell ref="A75:G75"/>
    <mergeCell ref="A76:G76"/>
    <mergeCell ref="A77:G77"/>
    <mergeCell ref="A78:G78"/>
    <mergeCell ref="A79:G79"/>
    <mergeCell ref="B80:F80"/>
    <mergeCell ref="G80:G81"/>
  </mergeCells>
  <conditionalFormatting sqref="B97">
    <cfRule type="containsBlanks" priority="1" dxfId="0">
      <formula>LEN(TRIM(B97))=0</formula>
    </cfRule>
  </conditionalFormatting>
  <conditionalFormatting sqref="C97">
    <cfRule type="containsBlanks" priority="2" dxfId="0">
      <formula>LEN(TRIM(C97))=0</formula>
    </cfRule>
  </conditionalFormatting>
  <conditionalFormatting sqref="E97">
    <cfRule type="containsBlanks" priority="3" dxfId="0">
      <formula>LEN(TRIM(E97))=0</formula>
    </cfRule>
  </conditionalFormatting>
  <conditionalFormatting sqref="F97">
    <cfRule type="containsBlanks" priority="4" dxfId="0">
      <formula>LEN(TRIM(F97))=0</formula>
    </cfRule>
  </conditionalFormatting>
  <dataValidations count="1">
    <dataValidation type="decimal" allowBlank="1" showErrorMessage="1" sqref="B8:C57 E8:F57 B67:C72 E67:F72 B73:G73 B82:C91 E82:F91 B93:C93 E93:F93 B95:C95 E95:F95 B97:C97 E97:F97 B99:G99">
      <formula1>-20000000000</formula1>
      <formula2>20000000000</formula2>
    </dataValidation>
  </dataValidations>
  <printOptions horizontalCentered="1"/>
  <pageMargins left="0.393700787401575" right="0.393700787401575" top="0.94488188976378" bottom="0.866141732283465" header="0" footer="0"/>
  <pageSetup orientation="landscape" paperSize="1" scale="60"/>
  <headerFooter>
    <oddFooter xml:space="preserve">&amp;REstado analítico del ejercicio del presupuesto de egresos clasificación administrativa Página &amp;P de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F18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