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B12" i="3"/>
  <c r="BD12" i="3"/>
  <c r="AI13" i="3"/>
  <c r="AB15" i="3"/>
  <c r="BD15" i="3"/>
  <c r="AI16" i="3"/>
  <c r="N17" i="3"/>
  <c r="U13" i="3"/>
  <c r="AW16" i="3"/>
  <c r="BD17" i="3"/>
  <c r="N11" i="3"/>
  <c r="U12" i="3"/>
  <c r="AW12" i="3"/>
  <c r="BD13" i="3"/>
  <c r="U15" i="3"/>
  <c r="AB16" i="3"/>
  <c r="AI17" i="3"/>
  <c r="AI12" i="3"/>
  <c r="N13" i="3"/>
  <c r="AI15" i="3"/>
  <c r="N16" i="3"/>
  <c r="U17" i="3"/>
  <c r="AW17" i="3"/>
  <c r="N12" i="3"/>
  <c r="AW13" i="3"/>
  <c r="N15" i="3"/>
  <c r="U16" i="3"/>
  <c r="AB17" i="3"/>
  <c r="AB13" i="3"/>
  <c r="AW15" i="3"/>
  <c r="AW14" i="3" s="1"/>
  <c r="BD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BD38" i="3"/>
  <c r="AW38" i="3"/>
  <c r="AP38" i="3"/>
  <c r="AI38" i="3"/>
  <c r="AB38" i="3"/>
  <c r="U38" i="3"/>
  <c r="N38" i="3"/>
  <c r="AI14" i="3" l="1"/>
  <c r="AI10" i="3"/>
  <c r="AB10" i="3"/>
  <c r="AP13" i="3"/>
  <c r="BD14" i="3"/>
  <c r="N14" i="3"/>
  <c r="AP15" i="3"/>
  <c r="AB14" i="3"/>
  <c r="AW10" i="3"/>
  <c r="AW19" i="3" s="1"/>
  <c r="AP12" i="3"/>
  <c r="AP16" i="3"/>
  <c r="BD10" i="3"/>
  <c r="U14" i="3"/>
  <c r="N10" i="3"/>
  <c r="AP11" i="3"/>
  <c r="AP17" i="3"/>
  <c r="U10" i="3"/>
  <c r="AN19" i="5"/>
  <c r="U19" i="3" l="1"/>
  <c r="AI19" i="3"/>
  <c r="N19" i="3"/>
  <c r="BD19" i="3"/>
  <c r="AB19" i="3"/>
  <c r="AP10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<sst xmlns="http://schemas.openxmlformats.org/spreadsheetml/2006/main" count="499" uniqueCount="99">
  <si>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</si>
  <si>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</si>
  <si>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</si>
  <si>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</si>
  <si>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</si>
  <si>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</si>
  <si>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</si>
  <si>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</si>
  <si>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</si>
  <si>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</si>
  <si>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</si>
  <si>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</si>
  <si>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</si>
  <si>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</si>
  <si>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</si>
  <si>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</si>
  <si>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</si>
  <si>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</si>
  <si>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</si>
  <si>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</si>
  <si>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</si>
  <si>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</si>
  <si>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</si>
  <si>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</si>
  <si>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</si>
  <si>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</si>
  <si>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</si>
  <si>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</si>
  <si>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</si>
  <si>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</si>
  <si>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</si>
  <si>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</si>
  <si>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</si>
  <si>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</si>
  <si>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</si>
  <si>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</si>
  <si>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</si>
  <si>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</si>
  <si>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</si>
  <si>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</si>
  <si>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</si>
  <si>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</si>
  <si>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</si>
  <si>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</si>
  <si>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</si>
  <si>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</si>
  <si>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</si>
  <si>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</si>
  <si>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</si>
  <si>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</si>
  <si>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</si>
  <si>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</si>
  <si>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</si>
  <si>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</si>
  <si>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</si>
  <si>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</si>
  <si>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</si>
  <si>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</si>
  <si>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</si>
  <si>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</si>
  <si>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</si>
  <si>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</si>
  <si>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</si>
  <si>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</si>
  <si>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</si>
  <si>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</si>
  <si>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</si>
  <si>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</si>
  <si>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</si>
  <si>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</si>
  <si>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</si>
  <si>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</si>
  <si>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</si>
  <si>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</si>
  <si>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</si>
  <si>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</si>
  <si>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</si>
  <si>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</si>
  <si>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</si>
  <si>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</si>
  <si>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</si>
  <si>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</si>
  <si>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</si>
  <si>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</si>
  <si>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</si>
  <si>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</si>
  <si>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</si>
  <si>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</si>
  <si>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GUADALAJARA</t>
  </si>
  <si>
    <t>DEL 1 AL 31 DE OCTUBRE DE 2022</t>
  </si>
  <si>
    <t>Institución de crédito</t>
  </si>
  <si>
    <t>BBVA BANCOMER, SA</t>
  </si>
  <si>
    <t>BANCO MERCANTIL DEL NORTE, SA</t>
  </si>
  <si>
    <t>BANCO  NACIONAL DE OBRAS Y SERVICIOS PUBLICOS, S.N.C.</t>
  </si>
  <si>
    <t>ASEJ2022-10-26-01-2023-1</t>
  </si>
  <si>
    <t>L.A.E. JESÙS PABLO LEMUS NAVARRO</t>
  </si>
  <si>
    <t>MTRO. LUIS GARCÌA SOTELO</t>
  </si>
  <si>
    <t>TESORERO MUNICIPAL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</si>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</sst>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172352238.72</v>
      </c>
      <c r="O10" s="75"/>
      <c r="P10" s="75"/>
      <c r="Q10" s="75"/>
      <c r="R10" s="75"/>
      <c r="S10" s="75"/>
      <c r="T10" s="75"/>
      <c r="U10" s="75">
        <f>SUM(U11:AA13)</f>
        <v>56768999.280000001</v>
      </c>
      <c r="V10" s="75"/>
      <c r="W10" s="75"/>
      <c r="X10" s="75"/>
      <c r="Y10" s="75"/>
      <c r="Z10" s="75"/>
      <c r="AA10" s="75"/>
      <c r="AB10" s="75">
        <f>SUM(AB11:AH13)</f>
        <v>148390131.06999999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80731106.930000007</v>
      </c>
      <c r="AQ10" s="75"/>
      <c r="AR10" s="75"/>
      <c r="AS10" s="75"/>
      <c r="AT10" s="75"/>
      <c r="AU10" s="75"/>
      <c r="AV10" s="75"/>
      <c r="AW10" s="75">
        <f>SUM(AW11:BC13)</f>
        <v>91461134.859999999</v>
      </c>
      <c r="AX10" s="75"/>
      <c r="AY10" s="75"/>
      <c r="AZ10" s="75"/>
      <c r="BA10" s="75"/>
      <c r="BB10" s="75"/>
      <c r="BC10" s="75"/>
      <c r="BD10" s="75">
        <f>SUM(BD11:BJ13)</f>
        <v>254380.62999999998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172352238.72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56768999.280000001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148390131.06999999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80731106.930000007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91461134.859999999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254380.62999999998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1229041739.99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1229041739.99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1229041739.99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1229041739.99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405530711.19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224357684.28999999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1806924689.9000001</v>
      </c>
      <c r="O19" s="86"/>
      <c r="P19" s="86"/>
      <c r="Q19" s="86"/>
      <c r="R19" s="86"/>
      <c r="S19" s="86"/>
      <c r="T19" s="86"/>
      <c r="U19" s="86">
        <f t="shared" ref="U19" si="0">U10+U18+U14</f>
        <v>56768999.280000001</v>
      </c>
      <c r="V19" s="86"/>
      <c r="W19" s="86"/>
      <c r="X19" s="86"/>
      <c r="Y19" s="86"/>
      <c r="Z19" s="86"/>
      <c r="AA19" s="86"/>
      <c r="AB19" s="86">
        <f t="shared" ref="AB19" si="1">AB10+AB18+AB14</f>
        <v>148390131.06999999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1534130531.21</v>
      </c>
      <c r="AQ19" s="86"/>
      <c r="AR19" s="86"/>
      <c r="AS19" s="86"/>
      <c r="AT19" s="86"/>
      <c r="AU19" s="86"/>
      <c r="AV19" s="86"/>
      <c r="AW19" s="86">
        <f t="shared" ref="AW19" si="4">AW10+AW18+AW14</f>
        <v>91461134.859999999</v>
      </c>
      <c r="AX19" s="86"/>
      <c r="AY19" s="86"/>
      <c r="AZ19" s="86"/>
      <c r="BA19" s="86"/>
      <c r="BB19" s="86"/>
      <c r="BC19" s="86"/>
      <c r="BD19" s="86">
        <f t="shared" ref="BD19" si="5">BD10+BD18+BD14</f>
        <v>254380.62999999998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94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96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97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>1</v>
      </c>
      <c r="CC2" s="3" t="str">
        <f>IF(CD2&gt;0,".-","")</f>
        <v>.-</v>
      </c>
      <c r="CD2" s="99" t="s">
        <v>90</v>
      </c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92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 t="s">
        <v>93</v>
      </c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1580701760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40421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1100000000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41316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>
        <v>56768999.280000001</v>
      </c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>
        <v>44792</v>
      </c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46843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47859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>
        <v>45537</v>
      </c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111241139.04000001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61111099.68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>
        <v>0</v>
      </c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735060145.07000005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493981594.92000002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>
        <v>0</v>
      </c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>
        <v>0</v>
      </c>
      <c r="BX10" s="121"/>
      <c r="BY10" s="121"/>
      <c r="BZ10" s="121"/>
      <c r="CA10" s="121"/>
      <c r="CB10" s="121"/>
      <c r="CC10" s="121">
        <v>0</v>
      </c>
      <c r="CD10" s="121"/>
      <c r="CE10" s="121"/>
      <c r="CF10" s="121"/>
      <c r="CG10" s="121"/>
      <c r="CH10" s="121"/>
      <c r="CI10" s="121">
        <v>0</v>
      </c>
      <c r="CJ10" s="121"/>
      <c r="CK10" s="121"/>
      <c r="CL10" s="121"/>
      <c r="CM10" s="121"/>
      <c r="CN10" s="121"/>
      <c r="CO10" s="121">
        <v>0</v>
      </c>
      <c r="CP10" s="121"/>
      <c r="CQ10" s="121"/>
      <c r="CR10" s="121"/>
      <c r="CS10" s="121"/>
      <c r="CT10" s="121"/>
      <c r="CU10" s="121">
        <v>0</v>
      </c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8968146.4299999997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4959207.9800000004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>
        <v>0</v>
      </c>
      <c r="AO13" s="119"/>
      <c r="AP13" s="119"/>
      <c r="AQ13" s="119"/>
      <c r="AR13" s="119"/>
      <c r="AS13" s="120"/>
      <c r="AT13" s="118">
        <v>5092591.6399999997</v>
      </c>
      <c r="AU13" s="119"/>
      <c r="AV13" s="119"/>
      <c r="AW13" s="119"/>
      <c r="AX13" s="119"/>
      <c r="AY13" s="120"/>
      <c r="AZ13" s="118">
        <v>0</v>
      </c>
      <c r="BA13" s="119"/>
      <c r="BB13" s="119"/>
      <c r="BC13" s="119"/>
      <c r="BD13" s="119"/>
      <c r="BE13" s="120"/>
      <c r="BF13" s="118">
        <v>3054614.24</v>
      </c>
      <c r="BG13" s="119"/>
      <c r="BH13" s="119"/>
      <c r="BI13" s="119"/>
      <c r="BJ13" s="119"/>
      <c r="BK13" s="120"/>
      <c r="BL13" s="118">
        <v>0</v>
      </c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9021955.3100000005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4444192.1500000004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>
        <v>0</v>
      </c>
      <c r="AO14" s="119"/>
      <c r="AP14" s="119"/>
      <c r="AQ14" s="119"/>
      <c r="AR14" s="119"/>
      <c r="AS14" s="120"/>
      <c r="AT14" s="118">
        <v>5092591.6399999997</v>
      </c>
      <c r="AU14" s="119"/>
      <c r="AV14" s="119"/>
      <c r="AW14" s="119"/>
      <c r="AX14" s="119"/>
      <c r="AY14" s="120"/>
      <c r="AZ14" s="118">
        <v>0</v>
      </c>
      <c r="BA14" s="119"/>
      <c r="BB14" s="119"/>
      <c r="BC14" s="119"/>
      <c r="BD14" s="119"/>
      <c r="BE14" s="120"/>
      <c r="BF14" s="118">
        <v>2655758.71</v>
      </c>
      <c r="BG14" s="119"/>
      <c r="BH14" s="119"/>
      <c r="BI14" s="119"/>
      <c r="BJ14" s="119"/>
      <c r="BK14" s="120"/>
      <c r="BL14" s="118">
        <v>0</v>
      </c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9076087.0399999991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5223974.5599999996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>
        <v>0</v>
      </c>
      <c r="AO15" s="119"/>
      <c r="AP15" s="119"/>
      <c r="AQ15" s="119"/>
      <c r="AR15" s="119"/>
      <c r="AS15" s="120"/>
      <c r="AT15" s="118">
        <v>5092591.6399999997</v>
      </c>
      <c r="AU15" s="119"/>
      <c r="AV15" s="119"/>
      <c r="AW15" s="119"/>
      <c r="AX15" s="119"/>
      <c r="AY15" s="120"/>
      <c r="AZ15" s="118">
        <v>0</v>
      </c>
      <c r="BA15" s="119"/>
      <c r="BB15" s="119"/>
      <c r="BC15" s="119"/>
      <c r="BD15" s="119"/>
      <c r="BE15" s="120"/>
      <c r="BF15" s="118">
        <v>3041790.29</v>
      </c>
      <c r="BG15" s="119"/>
      <c r="BH15" s="119"/>
      <c r="BI15" s="119"/>
      <c r="BJ15" s="119"/>
      <c r="BK15" s="120"/>
      <c r="BL15" s="118">
        <v>0</v>
      </c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>
        <v>0</v>
      </c>
      <c r="AO16" s="119"/>
      <c r="AP16" s="119"/>
      <c r="AQ16" s="119"/>
      <c r="AR16" s="119"/>
      <c r="AS16" s="120"/>
      <c r="AT16" s="118">
        <v>0</v>
      </c>
      <c r="AU16" s="119"/>
      <c r="AV16" s="119"/>
      <c r="AW16" s="119"/>
      <c r="AX16" s="119"/>
      <c r="AY16" s="120"/>
      <c r="AZ16" s="118">
        <v>0</v>
      </c>
      <c r="BA16" s="119"/>
      <c r="BB16" s="119"/>
      <c r="BC16" s="119"/>
      <c r="BD16" s="119"/>
      <c r="BE16" s="120"/>
      <c r="BF16" s="118">
        <v>0</v>
      </c>
      <c r="BG16" s="119"/>
      <c r="BH16" s="119"/>
      <c r="BI16" s="119"/>
      <c r="BJ16" s="119"/>
      <c r="BK16" s="120"/>
      <c r="BL16" s="118">
        <v>0</v>
      </c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18315870.399999999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10809937.210000001</v>
      </c>
      <c r="X17" s="119"/>
      <c r="Y17" s="119"/>
      <c r="Z17" s="119"/>
      <c r="AA17" s="119"/>
      <c r="AB17" s="120"/>
      <c r="AC17" s="118">
        <v>272434.87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10185183.279999999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6561329.6200000001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9240438.7899999991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5548034.2199999997</v>
      </c>
      <c r="X18" s="119"/>
      <c r="Y18" s="119"/>
      <c r="Z18" s="119"/>
      <c r="AA18" s="119"/>
      <c r="AB18" s="120"/>
      <c r="AC18" s="118">
        <v>-18187.64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>
        <v>0</v>
      </c>
      <c r="AO18" s="119"/>
      <c r="AP18" s="119"/>
      <c r="AQ18" s="119"/>
      <c r="AR18" s="119"/>
      <c r="AS18" s="120"/>
      <c r="AT18" s="118">
        <v>5092591.6399999997</v>
      </c>
      <c r="AU18" s="119"/>
      <c r="AV18" s="119"/>
      <c r="AW18" s="119"/>
      <c r="AX18" s="119"/>
      <c r="AY18" s="120"/>
      <c r="AZ18" s="118">
        <v>0</v>
      </c>
      <c r="BA18" s="119"/>
      <c r="BB18" s="119"/>
      <c r="BC18" s="119"/>
      <c r="BD18" s="119"/>
      <c r="BE18" s="120"/>
      <c r="BF18" s="118">
        <v>3183853.47</v>
      </c>
      <c r="BG18" s="119"/>
      <c r="BH18" s="119"/>
      <c r="BI18" s="119"/>
      <c r="BJ18" s="119"/>
      <c r="BK18" s="120"/>
      <c r="BL18" s="118">
        <v>0</v>
      </c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9295881.4199999999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6414005.5999999996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>
        <v>0</v>
      </c>
      <c r="AO19" s="119"/>
      <c r="AP19" s="119"/>
      <c r="AQ19" s="119"/>
      <c r="AR19" s="119"/>
      <c r="AS19" s="120"/>
      <c r="AT19" s="118">
        <v>5092591.6399999997</v>
      </c>
      <c r="AU19" s="119"/>
      <c r="AV19" s="119"/>
      <c r="AW19" s="119"/>
      <c r="AX19" s="119"/>
      <c r="AY19" s="120"/>
      <c r="AZ19" s="118">
        <v>0</v>
      </c>
      <c r="BA19" s="119"/>
      <c r="BB19" s="119"/>
      <c r="BC19" s="119"/>
      <c r="BD19" s="119"/>
      <c r="BE19" s="120"/>
      <c r="BF19" s="118">
        <v>3958174.7</v>
      </c>
      <c r="BG19" s="119"/>
      <c r="BH19" s="119"/>
      <c r="BI19" s="119"/>
      <c r="BJ19" s="119"/>
      <c r="BK19" s="120"/>
      <c r="BL19" s="118">
        <v>0</v>
      </c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9351656.7100000009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5978709.3700000001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>
        <v>0</v>
      </c>
      <c r="AO20" s="119"/>
      <c r="AP20" s="119"/>
      <c r="AQ20" s="119"/>
      <c r="AR20" s="119"/>
      <c r="AS20" s="120"/>
      <c r="AT20" s="118">
        <v>5092591.6399999997</v>
      </c>
      <c r="AU20" s="119"/>
      <c r="AV20" s="119"/>
      <c r="AW20" s="119"/>
      <c r="AX20" s="119"/>
      <c r="AY20" s="120"/>
      <c r="AZ20" s="118">
        <v>0</v>
      </c>
      <c r="BA20" s="119"/>
      <c r="BB20" s="119"/>
      <c r="BC20" s="119"/>
      <c r="BD20" s="119"/>
      <c r="BE20" s="120"/>
      <c r="BF20" s="118">
        <v>3571153.01</v>
      </c>
      <c r="BG20" s="119"/>
      <c r="BH20" s="119"/>
      <c r="BI20" s="119"/>
      <c r="BJ20" s="119"/>
      <c r="BK20" s="120"/>
      <c r="BL20" s="118">
        <v>0</v>
      </c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>
        <v>56768999.280000001</v>
      </c>
      <c r="BX20" s="119"/>
      <c r="BY20" s="119"/>
      <c r="BZ20" s="119"/>
      <c r="CA20" s="119"/>
      <c r="CB20" s="120"/>
      <c r="CC20" s="118">
        <v>0</v>
      </c>
      <c r="CD20" s="119"/>
      <c r="CE20" s="119"/>
      <c r="CF20" s="119"/>
      <c r="CG20" s="119"/>
      <c r="CH20" s="120"/>
      <c r="CI20" s="118">
        <v>0</v>
      </c>
      <c r="CJ20" s="119"/>
      <c r="CK20" s="119"/>
      <c r="CL20" s="119"/>
      <c r="CM20" s="119"/>
      <c r="CN20" s="120"/>
      <c r="CO20" s="118">
        <v>0</v>
      </c>
      <c r="CP20" s="119"/>
      <c r="CQ20" s="119"/>
      <c r="CR20" s="119"/>
      <c r="CS20" s="119"/>
      <c r="CT20" s="120"/>
      <c r="CU20" s="118">
        <v>0</v>
      </c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9407766.6500000004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6381566.21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>
        <v>0</v>
      </c>
      <c r="AO21" s="119"/>
      <c r="AP21" s="119"/>
      <c r="AQ21" s="119"/>
      <c r="AR21" s="119"/>
      <c r="AS21" s="120"/>
      <c r="AT21" s="118">
        <v>5092591.6399999997</v>
      </c>
      <c r="AU21" s="119"/>
      <c r="AV21" s="119"/>
      <c r="AW21" s="119"/>
      <c r="AX21" s="119"/>
      <c r="AY21" s="120"/>
      <c r="AZ21" s="118">
        <v>0</v>
      </c>
      <c r="BA21" s="119"/>
      <c r="BB21" s="119"/>
      <c r="BC21" s="119"/>
      <c r="BD21" s="119"/>
      <c r="BE21" s="120"/>
      <c r="BF21" s="118">
        <v>4109926.8</v>
      </c>
      <c r="BG21" s="119"/>
      <c r="BH21" s="119"/>
      <c r="BI21" s="119"/>
      <c r="BJ21" s="119"/>
      <c r="BK21" s="120"/>
      <c r="BL21" s="118">
        <v>0</v>
      </c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>
        <v>0</v>
      </c>
      <c r="BX21" s="119"/>
      <c r="BY21" s="119"/>
      <c r="BZ21" s="119"/>
      <c r="CA21" s="119"/>
      <c r="CB21" s="120"/>
      <c r="CC21" s="118">
        <v>2816374.17</v>
      </c>
      <c r="CD21" s="119"/>
      <c r="CE21" s="119"/>
      <c r="CF21" s="119"/>
      <c r="CG21" s="119"/>
      <c r="CH21" s="120"/>
      <c r="CI21" s="118">
        <v>0</v>
      </c>
      <c r="CJ21" s="119"/>
      <c r="CK21" s="119"/>
      <c r="CL21" s="119"/>
      <c r="CM21" s="119"/>
      <c r="CN21" s="120"/>
      <c r="CO21" s="118">
        <v>231854.06</v>
      </c>
      <c r="CP21" s="119"/>
      <c r="CQ21" s="119"/>
      <c r="CR21" s="119"/>
      <c r="CS21" s="119"/>
      <c r="CT21" s="120"/>
      <c r="CU21" s="118">
        <v>0</v>
      </c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>
        <v>0</v>
      </c>
      <c r="F22" s="119"/>
      <c r="G22" s="119"/>
      <c r="H22" s="119"/>
      <c r="I22" s="119"/>
      <c r="J22" s="120"/>
      <c r="K22" s="118">
        <v>9464213.25</v>
      </c>
      <c r="L22" s="119"/>
      <c r="M22" s="119"/>
      <c r="N22" s="119"/>
      <c r="O22" s="119"/>
      <c r="P22" s="120"/>
      <c r="Q22" s="118">
        <v>0</v>
      </c>
      <c r="R22" s="119"/>
      <c r="S22" s="119"/>
      <c r="T22" s="119"/>
      <c r="U22" s="119"/>
      <c r="V22" s="120"/>
      <c r="W22" s="118">
        <v>6647978.7599999998</v>
      </c>
      <c r="X22" s="119"/>
      <c r="Y22" s="119"/>
      <c r="Z22" s="119"/>
      <c r="AA22" s="119"/>
      <c r="AB22" s="120"/>
      <c r="AC22" s="118">
        <v>0</v>
      </c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>
        <v>0</v>
      </c>
      <c r="AO22" s="119"/>
      <c r="AP22" s="119"/>
      <c r="AQ22" s="119"/>
      <c r="AR22" s="119"/>
      <c r="AS22" s="120"/>
      <c r="AT22" s="118">
        <v>5092591.6399999997</v>
      </c>
      <c r="AU22" s="119"/>
      <c r="AV22" s="119"/>
      <c r="AW22" s="119"/>
      <c r="AX22" s="119"/>
      <c r="AY22" s="120"/>
      <c r="AZ22" s="118">
        <v>0</v>
      </c>
      <c r="BA22" s="119"/>
      <c r="BB22" s="119"/>
      <c r="BC22" s="119"/>
      <c r="BD22" s="119"/>
      <c r="BE22" s="120"/>
      <c r="BF22" s="118">
        <v>4142670.17</v>
      </c>
      <c r="BG22" s="119"/>
      <c r="BH22" s="119"/>
      <c r="BI22" s="119"/>
      <c r="BJ22" s="119"/>
      <c r="BK22" s="120"/>
      <c r="BL22" s="118">
        <v>133.4</v>
      </c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>
        <v>0</v>
      </c>
      <c r="BX22" s="119"/>
      <c r="BY22" s="119"/>
      <c r="BZ22" s="119"/>
      <c r="CA22" s="119"/>
      <c r="CB22" s="120"/>
      <c r="CC22" s="118">
        <v>2505824.5</v>
      </c>
      <c r="CD22" s="119"/>
      <c r="CE22" s="119"/>
      <c r="CF22" s="119"/>
      <c r="CG22" s="119"/>
      <c r="CH22" s="120"/>
      <c r="CI22" s="118">
        <v>0</v>
      </c>
      <c r="CJ22" s="119"/>
      <c r="CK22" s="119"/>
      <c r="CL22" s="119"/>
      <c r="CM22" s="119"/>
      <c r="CN22" s="120"/>
      <c r="CO22" s="118">
        <v>542403.73</v>
      </c>
      <c r="CP22" s="119"/>
      <c r="CQ22" s="119"/>
      <c r="CR22" s="119"/>
      <c r="CS22" s="119"/>
      <c r="CT22" s="120"/>
      <c r="CU22" s="118">
        <v>0</v>
      </c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92142016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56407606.059999995</v>
      </c>
      <c r="X25" s="97"/>
      <c r="Y25" s="97"/>
      <c r="Z25" s="97"/>
      <c r="AA25" s="97"/>
      <c r="AB25" s="98"/>
      <c r="AC25" s="96">
        <f>SUM(AC13:AH24)</f>
        <v>254247.22999999998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50925916.399999999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34279271.009999998</v>
      </c>
      <c r="BG25" s="97"/>
      <c r="BH25" s="97"/>
      <c r="BI25" s="97"/>
      <c r="BJ25" s="97"/>
      <c r="BK25" s="98"/>
      <c r="BL25" s="96">
        <f>SUM(BL13:BQ24)</f>
        <v>133.4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56768999.280000001</v>
      </c>
      <c r="BX25" s="97"/>
      <c r="BY25" s="97"/>
      <c r="BZ25" s="97"/>
      <c r="CA25" s="97"/>
      <c r="CB25" s="98"/>
      <c r="CC25" s="96">
        <f>SUM(CC13:CH24)</f>
        <v>5322198.67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774257.79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96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94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97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2023-01-26T21:34:51Z</dcterms:modified>
</cp:coreProperties>
</file>