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I17" i="3"/>
  <c r="AB12" i="3"/>
  <c r="BD15" i="3"/>
  <c r="AI12" i="3"/>
  <c r="N16" i="3"/>
  <c r="U16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W15" i="3"/>
  <c r="AW17" i="3"/>
  <c r="BD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P12" i="3"/>
  <c r="BD10" i="3"/>
  <c r="AB14" i="3"/>
  <c r="AP15" i="3"/>
  <c r="N14" i="3"/>
  <c r="AW14" i="3"/>
  <c r="AW10" i="3"/>
  <c r="U14" i="3"/>
  <c r="AP13" i="3"/>
  <c r="AB10" i="3"/>
  <c r="AP16" i="3"/>
  <c r="U10" i="3"/>
  <c r="AI14" i="3"/>
  <c r="BD14" i="3"/>
  <c r="BD19" i="3"/>
  <c r="AP17" i="3"/>
  <c r="AP11" i="3"/>
  <c r="N10" i="3"/>
  <c r="N19" i="3" s="1"/>
  <c r="AN19" i="5"/>
  <c r="U19" i="3" l="1"/>
  <c r="AI19" i="3"/>
  <c r="AP14" i="3"/>
  <c r="AB19" i="3"/>
  <c r="AW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<sst xmlns="http://schemas.openxmlformats.org/spreadsheetml/2006/main" count="503" uniqueCount="100">
  <si>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</si>
  <si>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</si>
  <si>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</si>
  <si>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</si>
  <si>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</si>
  <si>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</si>
  <si>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</si>
  <si>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</si>
  <si>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</si>
  <si>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</si>
  <si>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</si>
  <si>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</si>
  <si>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</si>
  <si>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</si>
  <si>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</si>
  <si>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</si>
  <si>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</si>
  <si>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</si>
  <si>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</si>
  <si>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</si>
  <si>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</si>
  <si>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</si>
  <si>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</si>
  <si>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</si>
  <si>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</si>
  <si>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</si>
  <si>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</si>
  <si>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</si>
  <si>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</si>
  <si>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</si>
  <si>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</si>
  <si>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</si>
  <si>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</si>
  <si>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</si>
  <si>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</si>
  <si>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</si>
  <si>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</si>
  <si>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</si>
  <si>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</si>
  <si>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</si>
  <si>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</si>
  <si>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</si>
  <si>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</si>
  <si>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</si>
  <si>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</si>
  <si>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</si>
  <si>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</si>
  <si>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</si>
  <si>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</si>
  <si>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</si>
  <si>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</si>
  <si>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</si>
  <si>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</si>
  <si>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</si>
  <si>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</si>
  <si>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</si>
  <si>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</si>
  <si>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</si>
  <si>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</si>
  <si>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</si>
  <si>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</si>
  <si>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</si>
  <si>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</si>
  <si>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</si>
  <si>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</si>
  <si>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</si>
  <si>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</si>
  <si>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</si>
  <si>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</si>
  <si>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</si>
  <si>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</si>
  <si>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</si>
  <si>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</si>
  <si>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</si>
  <si>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</si>
  <si>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</si>
  <si>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</si>
  <si>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</si>
  <si>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</si>
  <si>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</si>
  <si>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</si>
  <si>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</si>
  <si>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</si>
  <si>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</si>
  <si>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</si>
  <si>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</si>
  <si>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</si>
  <si>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</si>
  <si>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</si>
  <si>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ENERO DE 2023</t>
  </si>
  <si>
    <t>Institución de crédito</t>
  </si>
  <si>
    <t>BBVA BANCOMER</t>
  </si>
  <si>
    <t>BANCO MERCANTIL DEL NORTE, SA</t>
  </si>
  <si>
    <t>BANCO NACIONAL DE OBRAS Y SERVICIOS PUBLICOS, S.N.C.</t>
  </si>
  <si>
    <t>NO APLICA</t>
  </si>
  <si>
    <t>ASEJ2023-01-04-05-2023-1</t>
  </si>
  <si>
    <t>L.A.E. JESUS PABLO LEMUS NAVARRO</t>
  </si>
  <si>
    <t>MTRO. LUIS GARCÌA SOTELO</t>
  </si>
  <si>
    <t>TESORERO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</si>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</sst>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14728184.91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124330777.73999998</v>
      </c>
      <c r="AQ10" s="75"/>
      <c r="AR10" s="75"/>
      <c r="AS10" s="75"/>
      <c r="AT10" s="75"/>
      <c r="AU10" s="75"/>
      <c r="AV10" s="75"/>
      <c r="AW10" s="75">
        <f>SUM(AW11:BC13)</f>
        <v>11790930.289999999</v>
      </c>
      <c r="AX10" s="75"/>
      <c r="AY10" s="75"/>
      <c r="AZ10" s="75"/>
      <c r="BA10" s="75"/>
      <c r="BB10" s="75"/>
      <c r="BC10" s="75"/>
      <c r="BD10" s="75">
        <f>SUM(BD11:BJ13)</f>
        <v>12.76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14728184.91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124330777.73999998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11790930.289999999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12.76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328316789.54000002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0</v>
      </c>
      <c r="V19" s="87"/>
      <c r="W19" s="87"/>
      <c r="X19" s="87"/>
      <c r="Y19" s="87"/>
      <c r="Z19" s="87"/>
      <c r="AA19" s="87"/>
      <c r="AB19" s="87">
        <f t="shared" ref="AB19" si="1">AB10+AB18+AB14</f>
        <v>14728184.91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1591497640.22</v>
      </c>
      <c r="AQ19" s="87"/>
      <c r="AR19" s="87"/>
      <c r="AS19" s="87"/>
      <c r="AT19" s="87"/>
      <c r="AU19" s="87"/>
      <c r="AV19" s="87"/>
      <c r="AW19" s="87">
        <f t="shared" ref="AW19" si="4">AW10+AW18+AW14</f>
        <v>11790930.289999999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12.76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95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97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98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9635593.2699999996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7022682.96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5092591.6399999997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4768247.33</v>
      </c>
      <c r="BG25" s="98"/>
      <c r="BH25" s="98"/>
      <c r="BI25" s="98"/>
      <c r="BJ25" s="98"/>
      <c r="BK25" s="99"/>
      <c r="BL25" s="97">
        <f>SUM(BL13:BQ24)</f>
        <v>12.76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99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99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97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95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98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2023-05-18T15:18:28Z</dcterms:modified>
</cp:coreProperties>
</file>