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2" i="3"/>
  <c r="AB15" i="3"/>
  <c r="N17" i="3"/>
  <c r="BD17" i="3"/>
  <c r="BD15" i="3"/>
  <c r="N11" i="3"/>
  <c r="U12" i="3"/>
  <c r="AW12" i="3"/>
  <c r="AB13" i="3"/>
  <c r="BD13" i="3"/>
  <c r="U15" i="3"/>
  <c r="U14" i="3" s="1"/>
  <c r="AW15" i="3"/>
  <c r="AB16" i="3"/>
  <c r="BD16" i="3"/>
  <c r="AI17" i="3"/>
  <c r="AB12" i="3"/>
  <c r="AI13" i="3"/>
  <c r="AI16" i="3"/>
  <c r="BF19" i="5"/>
  <c r="AZ19" i="5"/>
  <c r="BL19" i="5"/>
  <c r="AC19" i="5"/>
  <c r="AC25" i="2"/>
  <c r="BD11" i="3" s="1"/>
  <c r="W25" i="2"/>
  <c r="AW11" i="3" s="1"/>
  <c r="Q25" i="2"/>
  <c r="AI11" i="3" s="1"/>
  <c r="K25" i="2"/>
  <c r="E25" i="2"/>
  <c r="U11" i="3" s="1"/>
  <c r="U10" i="3" s="1"/>
  <c r="BD38" i="3"/>
  <c r="AW38" i="3"/>
  <c r="AP38" i="3"/>
  <c r="AI38" i="3"/>
  <c r="AB38" i="3"/>
  <c r="U38" i="3"/>
  <c r="N38" i="3"/>
  <c r="AW14" i="3" l="1"/>
  <c r="U19" i="3"/>
  <c r="AP17" i="3"/>
  <c r="AP13" i="3"/>
  <c r="N10" i="3"/>
  <c r="AP11" i="3"/>
  <c r="AB14" i="3"/>
  <c r="BD14" i="3"/>
  <c r="AP12" i="3"/>
  <c r="AP16" i="3"/>
  <c r="BD10" i="3"/>
  <c r="AW10" i="3"/>
  <c r="AP15" i="3"/>
  <c r="AP14" i="3" s="1"/>
  <c r="N14" i="3"/>
  <c r="AI10" i="3"/>
  <c r="AI14" i="3"/>
  <c r="AB10" i="3"/>
  <c r="AN19" i="5"/>
  <c r="AW19" i="3" l="1"/>
  <c r="AI19" i="3"/>
  <c r="AB19" i="3"/>
  <c r="AP10" i="3"/>
  <c r="AP19" i="3" s="1"/>
  <c r="N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<sst xmlns="http://schemas.openxmlformats.org/spreadsheetml/2006/main" count="498" uniqueCount="98">
  <si>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</si>
  <si>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</si>
  <si>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</si>
  <si>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</si>
  <si>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</si>
  <si>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</si>
  <si>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</si>
  <si>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</si>
  <si>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</si>
  <si>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</si>
  <si>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</si>
  <si>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</si>
  <si>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</si>
  <si>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</si>
  <si>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</si>
  <si>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</si>
  <si>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</si>
  <si>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</si>
  <si>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</si>
  <si>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</si>
  <si>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</si>
  <si>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</si>
  <si>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</si>
  <si>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</si>
  <si>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</si>
  <si>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</si>
  <si>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</si>
  <si>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</si>
  <si>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</si>
  <si>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</si>
  <si>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</si>
  <si>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</si>
  <si>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</si>
  <si>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</si>
  <si>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</si>
  <si>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</si>
  <si>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</si>
  <si>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</si>
  <si>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</si>
  <si>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</si>
  <si>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</si>
  <si>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</si>
  <si>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</si>
  <si>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</si>
  <si>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</si>
  <si>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</si>
  <si>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</si>
  <si>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</si>
  <si>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</si>
  <si>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</si>
  <si>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</si>
  <si>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</si>
  <si>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</si>
  <si>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</si>
  <si>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</si>
  <si>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</si>
  <si>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</si>
  <si>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</si>
  <si>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</si>
  <si>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</si>
  <si>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</si>
  <si>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</si>
  <si>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</si>
  <si>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</si>
  <si>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</si>
  <si>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</si>
  <si>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</si>
  <si>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</si>
  <si>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</si>
  <si>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</si>
  <si>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</si>
  <si>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</si>
  <si>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</si>
  <si>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</si>
  <si>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</si>
  <si>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</si>
  <si>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</si>
  <si>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</si>
  <si>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</si>
  <si>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</si>
  <si>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</si>
  <si>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</si>
  <si>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</si>
  <si>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</si>
  <si>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</si>
  <si>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</si>
  <si>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</si>
  <si>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</si>
  <si>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GUADALAJARA</t>
  </si>
  <si>
    <t>DEL 1 AL 30 DE ABRIL DE 2022</t>
  </si>
  <si>
    <t>Institución de crédito</t>
  </si>
  <si>
    <t>BBVA BANCOMER, SA</t>
  </si>
  <si>
    <t>BANCO MERCANTIL DEL NORTE, SA</t>
  </si>
  <si>
    <t>ASEJ2022-04-13-07-2022-1</t>
  </si>
  <si>
    <t>L.A.E. JESÙS PABLO LEMUS NAVARRO</t>
  </si>
  <si>
    <t>MTRO. LUIS GARCÌA SOTELO</t>
  </si>
  <si>
    <t>TESORERO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</si>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</sst>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172352238.72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42343963.700000003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130008275.02</v>
      </c>
      <c r="AQ10" s="75"/>
      <c r="AR10" s="75"/>
      <c r="AS10" s="75"/>
      <c r="AT10" s="75"/>
      <c r="AU10" s="75"/>
      <c r="AV10" s="75"/>
      <c r="AW10" s="75">
        <f>SUM(AW11:BC13)</f>
        <v>23379537.93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172352238.72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42343963.700000003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130008275.02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23379537.93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1229041739.99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1229041739.99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1229041739.99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1229041739.99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405530711.19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171166811.40000001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1806924689.9000001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42343963.700000003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1530216826.4100001</v>
      </c>
      <c r="AQ19" s="86"/>
      <c r="AR19" s="86"/>
      <c r="AS19" s="86"/>
      <c r="AT19" s="86"/>
      <c r="AU19" s="86"/>
      <c r="AV19" s="86"/>
      <c r="AW19" s="86">
        <f t="shared" ref="AW19" si="4">AW10+AW18+AW14</f>
        <v>23379537.93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1580701760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40421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1100000000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41316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46843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47859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111241139.04000001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61111099.68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735060145.07000005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493981594.92000002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8968146.4299999997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4959207.9800000004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5092591.6399999997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3054614.24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9021955.3100000005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4444192.1500000004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5092591.6399999997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2655758.71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9076087.0399999991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5223974.5599999996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5092591.6399999997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3041790.29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>
        <v>0</v>
      </c>
      <c r="AO16" s="119"/>
      <c r="AP16" s="119"/>
      <c r="AQ16" s="119"/>
      <c r="AR16" s="119"/>
      <c r="AS16" s="120"/>
      <c r="AT16" s="118">
        <v>0</v>
      </c>
      <c r="AU16" s="119"/>
      <c r="AV16" s="119"/>
      <c r="AW16" s="119"/>
      <c r="AX16" s="119"/>
      <c r="AY16" s="120"/>
      <c r="AZ16" s="118">
        <v>0</v>
      </c>
      <c r="BA16" s="119"/>
      <c r="BB16" s="119"/>
      <c r="BC16" s="119"/>
      <c r="BD16" s="119"/>
      <c r="BE16" s="120"/>
      <c r="BF16" s="118">
        <v>0</v>
      </c>
      <c r="BG16" s="119"/>
      <c r="BH16" s="119"/>
      <c r="BI16" s="119"/>
      <c r="BJ16" s="119"/>
      <c r="BK16" s="120"/>
      <c r="BL16" s="118">
        <v>0</v>
      </c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27066188.780000001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14627374.690000001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15277774.919999998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8752163.2400000002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97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2022-07-13T18:40:15Z</dcterms:modified>
</cp:coreProperties>
</file>