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36" i="1" l="1"/>
  <c r="H35" i="1"/>
  <c r="H34" i="1"/>
  <c r="H33" i="1" s="1"/>
  <c r="G36" i="1"/>
  <c r="G35" i="1" s="1"/>
  <c r="G34" i="1" s="1"/>
  <c r="H30" i="1"/>
  <c r="G30" i="1"/>
  <c r="G29" i="1" s="1"/>
  <c r="H29" i="1"/>
  <c r="H19" i="1"/>
  <c r="G19" i="1"/>
  <c r="G18" i="1" s="1"/>
  <c r="G17" i="1" s="1"/>
  <c r="G16" i="1" s="1"/>
  <c r="H18" i="1"/>
  <c r="H17" i="1" s="1"/>
  <c r="H16" i="1" s="1"/>
  <c r="H13" i="1"/>
  <c r="G13" i="1"/>
  <c r="G12" i="1" s="1"/>
  <c r="H12" i="1"/>
  <c r="H10" i="1" l="1"/>
  <c r="H9" i="1"/>
  <c r="G10" i="1"/>
  <c r="G9" i="1" s="1"/>
  <c r="G21" i="1" s="1"/>
  <c r="H25" i="1"/>
  <c r="H24" i="1" s="1"/>
  <c r="G25" i="1"/>
  <c r="G24" i="1" s="1"/>
  <c r="H15" i="1"/>
  <c r="G15" i="1"/>
  <c r="H21" i="1" l="1"/>
  <c r="H32" i="1" l="1"/>
  <c r="H38" i="1" s="1"/>
  <c r="H42" i="1" s="1"/>
  <c r="G33" i="1"/>
  <c r="G32" i="1" l="1"/>
  <c r="G38" i="1" s="1"/>
  <c r="G42" i="1" s="1"/>
</calcChain>
</file>

<file path=xl/sharedStrings.xml><?xml version="1.0" encoding="utf-8"?>
<sst xmlns="http://schemas.openxmlformats.org/spreadsheetml/2006/main" count="48" uniqueCount="33">
  <si>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</si>
  <si>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</si>
  <si>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</si>
  <si>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</si>
  <si>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</si>
  <si>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</si>
  <si>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</si>
  <si>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</si>
  <si>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 xml:space="preserve">Deuda Interna </t>
  </si>
  <si>
    <t>Instituciones de Crédito</t>
  </si>
  <si>
    <t>Títulos y Valores</t>
  </si>
  <si>
    <t>Arrendamientos Financieros</t>
  </si>
  <si>
    <t xml:space="preserve">Deuda Externa </t>
  </si>
  <si>
    <t>Organismos Financieros Internacionales</t>
  </si>
  <si>
    <t>Deuda Bilateral</t>
  </si>
  <si>
    <t xml:space="preserve">Subtotal de Deuda Pública a Corto Plazo </t>
  </si>
  <si>
    <t>Largo Plazo</t>
  </si>
  <si>
    <t xml:space="preserve">Subtotal de Deuda Pública a Largo Plazo </t>
  </si>
  <si>
    <t>Total de Otros Pasivos</t>
  </si>
  <si>
    <t xml:space="preserve">Total de Deuda Pública y Otros Pasivos </t>
  </si>
  <si>
    <t xml:space="preserve"> </t>
  </si>
  <si>
    <t>MUNICIPIO DE GUADALAJRA</t>
  </si>
  <si>
    <t>TESORERO MUNICIPAL</t>
  </si>
  <si>
    <t>Bajo protesta de decir verdad declaramos que los Estados Financieros y sus notas, son razonablemente correctos y son responsabilidad del emisor</t>
  </si>
  <si>
    <t>MTRO. RICARDO RODRÍGUEZ JIMÉNEZ</t>
  </si>
  <si>
    <t>BBVA BANCOMER, S.A.</t>
  </si>
  <si>
    <t>BANCO MERCANTIL DEL NORTE, S.A.</t>
  </si>
  <si>
    <t>PESOS</t>
  </si>
  <si>
    <t>BANCO NACIONAL DE OBRAS Y SERVICIOS PÚBLICOS, S.N.C.</t>
  </si>
  <si>
    <t>Datos preliminares del 1 de enero al 31 de diciembre de 2024</t>
  </si>
  <si>
    <t>BANCO SANTANDER (MÉXICO), S.A.</t>
  </si>
  <si>
    <t>(Cifras en pesos)</t>
  </si>
  <si>
    <t>Cifras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</si>
</sst>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rgb="FF000000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000000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7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/>
    <xf numFmtId="0" fontId="3" fillId="0" borderId="1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="80" zoomScaleNormal="80" workbookViewId="0">
      <selection activeCell="N26" sqref="N26"/>
    </sheetView>
  </sheetViews>
  <sheetFormatPr baseColWidth="10" defaultRowHeight="15" x14ac:dyDescent="0.25"/>
  <cols>
    <col min="1" max="1" width="4.7109375" customWidth="1"/>
    <col min="2" max="2" width="11.5703125" customWidth="1"/>
    <col min="3" max="3" width="11.42578125" customWidth="1"/>
    <col min="4" max="4" width="17.85546875" customWidth="1"/>
    <col min="5" max="5" width="14.28515625" customWidth="1"/>
    <col min="6" max="6" width="33.42578125" style="72" customWidth="1"/>
    <col min="7" max="8" width="19.85546875" bestFit="1" customWidth="1"/>
    <col min="9" max="9" width="17.42578125" bestFit="1" customWidth="1"/>
  </cols>
  <sheetData>
    <row r="1" spans="1:9" x14ac:dyDescent="0.25">
      <c r="A1" s="31" t="s">
        <v>21</v>
      </c>
      <c r="B1" s="32"/>
      <c r="C1" s="32"/>
      <c r="D1" s="32"/>
      <c r="E1" s="32"/>
      <c r="F1" s="32"/>
      <c r="G1" s="32"/>
      <c r="H1" s="33"/>
    </row>
    <row r="2" spans="1:9" x14ac:dyDescent="0.25">
      <c r="A2" s="34" t="s">
        <v>0</v>
      </c>
      <c r="B2" s="35"/>
      <c r="C2" s="35"/>
      <c r="D2" s="35"/>
      <c r="E2" s="35"/>
      <c r="F2" s="35"/>
      <c r="G2" s="35"/>
      <c r="H2" s="36"/>
    </row>
    <row r="3" spans="1:9" x14ac:dyDescent="0.25">
      <c r="A3" s="34" t="s">
        <v>29</v>
      </c>
      <c r="B3" s="35"/>
      <c r="C3" s="35"/>
      <c r="D3" s="35"/>
      <c r="E3" s="35"/>
      <c r="F3" s="35"/>
      <c r="G3" s="35"/>
      <c r="H3" s="36"/>
    </row>
    <row r="4" spans="1:9" x14ac:dyDescent="0.25">
      <c r="A4" s="34" t="s">
        <v>31</v>
      </c>
      <c r="B4" s="35"/>
      <c r="C4" s="35"/>
      <c r="D4" s="35"/>
      <c r="E4" s="35"/>
      <c r="F4" s="35"/>
      <c r="G4" s="35"/>
      <c r="H4" s="36"/>
    </row>
    <row r="5" spans="1:9" ht="15.75" customHeight="1" thickBot="1" x14ac:dyDescent="0.3">
      <c r="A5" s="37" t="s">
        <v>32</v>
      </c>
      <c r="B5" s="38"/>
      <c r="C5" s="38"/>
      <c r="D5" s="38"/>
      <c r="E5" s="38"/>
      <c r="F5" s="38"/>
      <c r="G5" s="38"/>
      <c r="H5" s="39"/>
    </row>
    <row r="6" spans="1:9" ht="30.75" thickBot="1" x14ac:dyDescent="0.3">
      <c r="A6" s="43" t="s">
        <v>1</v>
      </c>
      <c r="B6" s="44"/>
      <c r="C6" s="44"/>
      <c r="D6" s="45"/>
      <c r="E6" s="1" t="s">
        <v>2</v>
      </c>
      <c r="F6" s="1" t="s">
        <v>3</v>
      </c>
      <c r="G6" s="1" t="s">
        <v>4</v>
      </c>
      <c r="H6" s="1" t="s">
        <v>5</v>
      </c>
    </row>
    <row r="7" spans="1:9" x14ac:dyDescent="0.25">
      <c r="A7" s="40" t="s">
        <v>6</v>
      </c>
      <c r="B7" s="41"/>
      <c r="C7" s="41"/>
      <c r="D7" s="42"/>
      <c r="E7" s="66"/>
      <c r="F7" s="66"/>
      <c r="G7" s="2"/>
      <c r="H7" s="2"/>
    </row>
    <row r="8" spans="1:9" x14ac:dyDescent="0.25">
      <c r="A8" s="21" t="s">
        <v>7</v>
      </c>
      <c r="B8" s="22"/>
      <c r="C8" s="22"/>
      <c r="D8" s="23"/>
      <c r="E8" s="66"/>
      <c r="F8" s="66"/>
      <c r="G8" s="7"/>
      <c r="H8" s="7"/>
    </row>
    <row r="9" spans="1:9" ht="15" customHeight="1" x14ac:dyDescent="0.25">
      <c r="A9" s="46" t="s">
        <v>8</v>
      </c>
      <c r="B9" s="47"/>
      <c r="C9" s="47"/>
      <c r="D9" s="48"/>
      <c r="E9" s="66"/>
      <c r="F9" s="66"/>
      <c r="G9" s="7">
        <f>G10+G12+G13</f>
        <v>0</v>
      </c>
      <c r="H9" s="7">
        <f>H10+H12+H13</f>
        <v>300000000</v>
      </c>
    </row>
    <row r="10" spans="1:9" ht="15" customHeight="1" x14ac:dyDescent="0.25">
      <c r="A10" s="49"/>
      <c r="B10" s="52" t="s">
        <v>9</v>
      </c>
      <c r="C10" s="50"/>
      <c r="D10" s="51"/>
      <c r="E10" s="67"/>
      <c r="F10" s="67"/>
      <c r="G10" s="9">
        <f>G11</f>
        <v>0</v>
      </c>
      <c r="H10" s="9">
        <f>H11</f>
        <v>300000000</v>
      </c>
      <c r="I10" s="10"/>
    </row>
    <row r="11" spans="1:9" ht="28.5" x14ac:dyDescent="0.25">
      <c r="A11" s="53"/>
      <c r="B11" s="57"/>
      <c r="C11" s="54"/>
      <c r="D11" s="55"/>
      <c r="E11" s="67" t="s">
        <v>27</v>
      </c>
      <c r="F11" s="67" t="s">
        <v>30</v>
      </c>
      <c r="G11" s="9">
        <v>0</v>
      </c>
      <c r="H11" s="9">
        <v>300000000</v>
      </c>
      <c r="I11" s="10"/>
    </row>
    <row r="12" spans="1:9" s="60" customFormat="1" x14ac:dyDescent="0.25">
      <c r="A12" s="56"/>
      <c r="B12" s="57" t="s">
        <v>10</v>
      </c>
      <c r="C12" s="57"/>
      <c r="D12" s="58"/>
      <c r="E12" s="68"/>
      <c r="F12" s="67"/>
      <c r="G12" s="9">
        <f t="shared" ref="G12:G13" si="0">G13</f>
        <v>0</v>
      </c>
      <c r="H12" s="9">
        <f t="shared" ref="H12:H13" si="1">H13</f>
        <v>0</v>
      </c>
    </row>
    <row r="13" spans="1:9" s="60" customFormat="1" x14ac:dyDescent="0.25">
      <c r="A13" s="61"/>
      <c r="B13" s="62" t="s">
        <v>11</v>
      </c>
      <c r="C13" s="62"/>
      <c r="D13" s="63"/>
      <c r="E13" s="68"/>
      <c r="F13" s="67"/>
      <c r="G13" s="9">
        <f t="shared" si="0"/>
        <v>0</v>
      </c>
      <c r="H13" s="9">
        <f t="shared" si="1"/>
        <v>0</v>
      </c>
    </row>
    <row r="14" spans="1:9" x14ac:dyDescent="0.25">
      <c r="A14" s="18"/>
      <c r="B14" s="19"/>
      <c r="C14" s="19"/>
      <c r="D14" s="20"/>
      <c r="E14" s="67"/>
      <c r="F14" s="67"/>
      <c r="G14" s="3"/>
      <c r="H14" s="4"/>
    </row>
    <row r="15" spans="1:9" ht="15" customHeight="1" x14ac:dyDescent="0.25">
      <c r="A15" s="46" t="s">
        <v>12</v>
      </c>
      <c r="B15" s="47"/>
      <c r="C15" s="47"/>
      <c r="D15" s="48"/>
      <c r="E15" s="66"/>
      <c r="F15" s="66"/>
      <c r="G15" s="7">
        <f>G16+G17+G18</f>
        <v>0</v>
      </c>
      <c r="H15" s="7">
        <f>H16+H17+H18</f>
        <v>0</v>
      </c>
    </row>
    <row r="16" spans="1:9" s="60" customFormat="1" x14ac:dyDescent="0.25">
      <c r="A16" s="64" t="s">
        <v>20</v>
      </c>
      <c r="B16" s="52" t="s">
        <v>13</v>
      </c>
      <c r="C16" s="52"/>
      <c r="D16" s="65"/>
      <c r="E16" s="68"/>
      <c r="F16" s="67"/>
      <c r="G16" s="9">
        <f t="shared" ref="G16:G19" si="2">G17</f>
        <v>0</v>
      </c>
      <c r="H16" s="9">
        <f t="shared" ref="H16:H19" si="3">H17</f>
        <v>0</v>
      </c>
    </row>
    <row r="17" spans="1:9" ht="15" customHeight="1" x14ac:dyDescent="0.25">
      <c r="A17" s="49"/>
      <c r="B17" s="52" t="s">
        <v>14</v>
      </c>
      <c r="C17" s="50"/>
      <c r="D17" s="51"/>
      <c r="E17" s="67"/>
      <c r="F17" s="67"/>
      <c r="G17" s="9">
        <f t="shared" si="2"/>
        <v>0</v>
      </c>
      <c r="H17" s="9">
        <f t="shared" si="3"/>
        <v>0</v>
      </c>
      <c r="I17" s="10"/>
    </row>
    <row r="18" spans="1:9" s="60" customFormat="1" x14ac:dyDescent="0.25">
      <c r="A18" s="56"/>
      <c r="B18" s="57" t="s">
        <v>10</v>
      </c>
      <c r="C18" s="57"/>
      <c r="D18" s="58"/>
      <c r="E18" s="68"/>
      <c r="F18" s="67"/>
      <c r="G18" s="9">
        <f t="shared" si="2"/>
        <v>0</v>
      </c>
      <c r="H18" s="9">
        <f t="shared" si="3"/>
        <v>0</v>
      </c>
    </row>
    <row r="19" spans="1:9" s="60" customFormat="1" x14ac:dyDescent="0.25">
      <c r="A19" s="61"/>
      <c r="B19" s="62" t="s">
        <v>11</v>
      </c>
      <c r="C19" s="62"/>
      <c r="D19" s="63"/>
      <c r="E19" s="68"/>
      <c r="F19" s="67"/>
      <c r="G19" s="9">
        <f t="shared" si="2"/>
        <v>0</v>
      </c>
      <c r="H19" s="9">
        <f t="shared" si="3"/>
        <v>0</v>
      </c>
    </row>
    <row r="20" spans="1:9" x14ac:dyDescent="0.25">
      <c r="A20" s="18"/>
      <c r="B20" s="19"/>
      <c r="C20" s="19"/>
      <c r="D20" s="20"/>
      <c r="E20" s="67"/>
      <c r="F20" s="67"/>
      <c r="G20" s="59"/>
      <c r="H20" s="5"/>
    </row>
    <row r="21" spans="1:9" x14ac:dyDescent="0.25">
      <c r="A21" s="21" t="s">
        <v>15</v>
      </c>
      <c r="B21" s="22"/>
      <c r="C21" s="22"/>
      <c r="D21" s="23"/>
      <c r="E21" s="67"/>
      <c r="F21" s="69"/>
      <c r="G21" s="7">
        <f>G9+G15</f>
        <v>0</v>
      </c>
      <c r="H21" s="7">
        <f>H9+H15</f>
        <v>300000000</v>
      </c>
    </row>
    <row r="22" spans="1:9" x14ac:dyDescent="0.25">
      <c r="A22" s="18"/>
      <c r="B22" s="19"/>
      <c r="C22" s="19"/>
      <c r="D22" s="20"/>
      <c r="E22" s="67"/>
      <c r="F22" s="67"/>
      <c r="G22" s="3"/>
      <c r="H22" s="3"/>
    </row>
    <row r="23" spans="1:9" x14ac:dyDescent="0.25">
      <c r="A23" s="21" t="s">
        <v>16</v>
      </c>
      <c r="B23" s="22"/>
      <c r="C23" s="22"/>
      <c r="D23" s="23"/>
      <c r="E23" s="66"/>
      <c r="F23" s="66"/>
      <c r="G23" s="7"/>
      <c r="H23" s="7"/>
    </row>
    <row r="24" spans="1:9" ht="15" customHeight="1" x14ac:dyDescent="0.25">
      <c r="A24" s="46" t="s">
        <v>8</v>
      </c>
      <c r="B24" s="47"/>
      <c r="C24" s="47"/>
      <c r="D24" s="48"/>
      <c r="E24" s="66"/>
      <c r="F24" s="66"/>
      <c r="G24" s="7">
        <f>G25+G29+G30</f>
        <v>1161781920.4000003</v>
      </c>
      <c r="H24" s="7">
        <f>H25+H29+H30</f>
        <v>1077738973.5000002</v>
      </c>
    </row>
    <row r="25" spans="1:9" ht="15" customHeight="1" x14ac:dyDescent="0.25">
      <c r="A25" s="49"/>
      <c r="B25" s="52" t="s">
        <v>9</v>
      </c>
      <c r="C25" s="50"/>
      <c r="D25" s="51"/>
      <c r="E25" s="67"/>
      <c r="F25" s="67"/>
      <c r="G25" s="9">
        <f>SUM(G26:G28)</f>
        <v>1161781920.4000003</v>
      </c>
      <c r="H25" s="9">
        <f>SUM(H26:H28)</f>
        <v>1077738973.5000002</v>
      </c>
      <c r="I25" s="10"/>
    </row>
    <row r="26" spans="1:9" ht="28.5" x14ac:dyDescent="0.25">
      <c r="A26" s="53"/>
      <c r="B26" s="57"/>
      <c r="C26" s="54"/>
      <c r="D26" s="55"/>
      <c r="E26" s="67" t="s">
        <v>27</v>
      </c>
      <c r="F26" s="71" t="s">
        <v>26</v>
      </c>
      <c r="G26" s="9">
        <v>432870495.16000032</v>
      </c>
      <c r="H26" s="9">
        <v>371759395.48000032</v>
      </c>
      <c r="I26" s="10"/>
    </row>
    <row r="27" spans="1:9" ht="15" customHeight="1" x14ac:dyDescent="0.25">
      <c r="A27" s="53"/>
      <c r="B27" s="57"/>
      <c r="C27" s="54"/>
      <c r="D27" s="55"/>
      <c r="E27" s="67" t="s">
        <v>27</v>
      </c>
      <c r="F27" s="67" t="s">
        <v>25</v>
      </c>
      <c r="G27" s="9">
        <v>705979578.01999998</v>
      </c>
      <c r="H27" s="9">
        <v>705979578.01999998</v>
      </c>
      <c r="I27" s="10"/>
    </row>
    <row r="28" spans="1:9" ht="28.5" x14ac:dyDescent="0.25">
      <c r="A28" s="53"/>
      <c r="B28" s="57"/>
      <c r="C28" s="54"/>
      <c r="D28" s="55"/>
      <c r="E28" s="67" t="s">
        <v>27</v>
      </c>
      <c r="F28" s="71" t="s">
        <v>28</v>
      </c>
      <c r="G28" s="9">
        <v>22931847.220000003</v>
      </c>
      <c r="H28" s="9">
        <v>0</v>
      </c>
      <c r="I28" s="10"/>
    </row>
    <row r="29" spans="1:9" ht="15" customHeight="1" x14ac:dyDescent="0.25">
      <c r="A29" s="56"/>
      <c r="B29" s="57" t="s">
        <v>10</v>
      </c>
      <c r="C29" s="57"/>
      <c r="D29" s="58"/>
      <c r="E29" s="67"/>
      <c r="F29" s="67"/>
      <c r="G29" s="9">
        <f t="shared" ref="G29:G30" si="4">G30</f>
        <v>0</v>
      </c>
      <c r="H29" s="9">
        <f t="shared" ref="H29:H30" si="5">H30</f>
        <v>0</v>
      </c>
    </row>
    <row r="30" spans="1:9" ht="15" customHeight="1" x14ac:dyDescent="0.25">
      <c r="A30" s="61"/>
      <c r="B30" s="62" t="s">
        <v>11</v>
      </c>
      <c r="C30" s="62"/>
      <c r="D30" s="63"/>
      <c r="E30" s="67"/>
      <c r="F30" s="67"/>
      <c r="G30" s="9">
        <f t="shared" si="4"/>
        <v>0</v>
      </c>
      <c r="H30" s="9">
        <f t="shared" si="5"/>
        <v>0</v>
      </c>
    </row>
    <row r="31" spans="1:9" x14ac:dyDescent="0.25">
      <c r="A31" s="18"/>
      <c r="B31" s="19"/>
      <c r="C31" s="19"/>
      <c r="D31" s="20"/>
      <c r="E31" s="67"/>
      <c r="F31" s="67"/>
      <c r="G31" s="3"/>
      <c r="H31" s="4"/>
    </row>
    <row r="32" spans="1:9" ht="15" customHeight="1" x14ac:dyDescent="0.25">
      <c r="A32" s="46" t="s">
        <v>12</v>
      </c>
      <c r="B32" s="47"/>
      <c r="C32" s="47"/>
      <c r="D32" s="48"/>
      <c r="E32" s="66"/>
      <c r="F32" s="66"/>
      <c r="G32" s="7">
        <f>G33+G34+G35+G36</f>
        <v>0</v>
      </c>
      <c r="H32" s="7">
        <f>H33+H34+H35+H36</f>
        <v>0</v>
      </c>
    </row>
    <row r="33" spans="1:9" ht="15" customHeight="1" x14ac:dyDescent="0.25">
      <c r="A33" s="64" t="s">
        <v>20</v>
      </c>
      <c r="B33" s="52" t="s">
        <v>13</v>
      </c>
      <c r="C33" s="52"/>
      <c r="D33" s="65"/>
      <c r="E33" s="67"/>
      <c r="F33" s="67"/>
      <c r="G33" s="9">
        <f>G34</f>
        <v>0</v>
      </c>
      <c r="H33" s="9">
        <f t="shared" ref="H33:H36" si="6">H34</f>
        <v>0</v>
      </c>
    </row>
    <row r="34" spans="1:9" ht="15" customHeight="1" x14ac:dyDescent="0.25">
      <c r="A34" s="49"/>
      <c r="B34" s="52" t="s">
        <v>14</v>
      </c>
      <c r="C34" s="50"/>
      <c r="D34" s="51"/>
      <c r="E34" s="67"/>
      <c r="F34" s="67"/>
      <c r="G34" s="9">
        <f t="shared" ref="G34:G36" si="7">G35</f>
        <v>0</v>
      </c>
      <c r="H34" s="9">
        <f t="shared" si="6"/>
        <v>0</v>
      </c>
    </row>
    <row r="35" spans="1:9" ht="15" customHeight="1" x14ac:dyDescent="0.25">
      <c r="A35" s="56"/>
      <c r="B35" s="57" t="s">
        <v>10</v>
      </c>
      <c r="C35" s="57"/>
      <c r="D35" s="58"/>
      <c r="E35" s="67"/>
      <c r="F35" s="67"/>
      <c r="G35" s="9">
        <f t="shared" si="7"/>
        <v>0</v>
      </c>
      <c r="H35" s="9">
        <f t="shared" si="6"/>
        <v>0</v>
      </c>
    </row>
    <row r="36" spans="1:9" ht="15" customHeight="1" x14ac:dyDescent="0.25">
      <c r="A36" s="61"/>
      <c r="B36" s="62" t="s">
        <v>11</v>
      </c>
      <c r="C36" s="62"/>
      <c r="D36" s="63"/>
      <c r="E36" s="67"/>
      <c r="F36" s="67"/>
      <c r="G36" s="9">
        <f t="shared" si="7"/>
        <v>0</v>
      </c>
      <c r="H36" s="9">
        <f t="shared" si="6"/>
        <v>0</v>
      </c>
    </row>
    <row r="37" spans="1:9" x14ac:dyDescent="0.25">
      <c r="A37" s="18"/>
      <c r="B37" s="19"/>
      <c r="C37" s="19"/>
      <c r="D37" s="20"/>
      <c r="E37" s="67"/>
      <c r="F37" s="67"/>
      <c r="G37" s="3"/>
      <c r="H37" s="3"/>
    </row>
    <row r="38" spans="1:9" x14ac:dyDescent="0.25">
      <c r="A38" s="46" t="s">
        <v>17</v>
      </c>
      <c r="B38" s="47"/>
      <c r="C38" s="47"/>
      <c r="D38" s="48"/>
      <c r="E38" s="67"/>
      <c r="F38" s="69"/>
      <c r="G38" s="7">
        <f>G24+G32</f>
        <v>1161781920.4000003</v>
      </c>
      <c r="H38" s="7">
        <f>H24+H32</f>
        <v>1077738973.5000002</v>
      </c>
    </row>
    <row r="39" spans="1:9" x14ac:dyDescent="0.25">
      <c r="A39" s="18"/>
      <c r="B39" s="19"/>
      <c r="C39" s="19"/>
      <c r="D39" s="20"/>
      <c r="E39" s="67"/>
      <c r="F39" s="67"/>
      <c r="G39" s="3"/>
      <c r="H39" s="4"/>
    </row>
    <row r="40" spans="1:9" x14ac:dyDescent="0.25">
      <c r="A40" s="24" t="s">
        <v>18</v>
      </c>
      <c r="B40" s="25"/>
      <c r="C40" s="25"/>
      <c r="D40" s="26"/>
      <c r="E40" s="67"/>
      <c r="F40" s="67"/>
      <c r="G40" s="8">
        <v>574368111.17999995</v>
      </c>
      <c r="H40" s="8">
        <v>674088770</v>
      </c>
    </row>
    <row r="41" spans="1:9" x14ac:dyDescent="0.25">
      <c r="A41" s="18"/>
      <c r="B41" s="19"/>
      <c r="C41" s="19"/>
      <c r="D41" s="20"/>
      <c r="E41" s="67"/>
      <c r="F41" s="67"/>
      <c r="G41" s="3"/>
      <c r="H41" s="4"/>
    </row>
    <row r="42" spans="1:9" x14ac:dyDescent="0.25">
      <c r="A42" s="27" t="s">
        <v>19</v>
      </c>
      <c r="B42" s="25"/>
      <c r="C42" s="25"/>
      <c r="D42" s="26"/>
      <c r="E42" s="66"/>
      <c r="F42" s="66"/>
      <c r="G42" s="7">
        <f>G21+G38+G40</f>
        <v>1736150031.5800004</v>
      </c>
      <c r="H42" s="7">
        <f>H21+H38+H40</f>
        <v>2051827743.5000002</v>
      </c>
      <c r="I42" s="10"/>
    </row>
    <row r="43" spans="1:9" ht="15.75" thickBot="1" x14ac:dyDescent="0.3">
      <c r="A43" s="28"/>
      <c r="B43" s="29"/>
      <c r="C43" s="29"/>
      <c r="D43" s="30"/>
      <c r="E43" s="70"/>
      <c r="F43" s="70"/>
      <c r="G43" s="6"/>
      <c r="H43" s="6"/>
    </row>
    <row r="44" spans="1:9" x14ac:dyDescent="0.25">
      <c r="I44" s="10"/>
    </row>
    <row r="45" spans="1:9" ht="34.5" customHeight="1" x14ac:dyDescent="0.25">
      <c r="A45" s="17" t="s">
        <v>23</v>
      </c>
      <c r="B45" s="17"/>
      <c r="C45" s="17"/>
      <c r="D45" s="17"/>
      <c r="E45" s="17"/>
      <c r="F45" s="17"/>
      <c r="G45" s="17"/>
      <c r="H45" s="17"/>
    </row>
    <row r="46" spans="1:9" x14ac:dyDescent="0.25">
      <c r="A46" s="15"/>
      <c r="B46" s="15"/>
      <c r="C46" s="15"/>
      <c r="D46" s="15"/>
      <c r="F46" s="15"/>
      <c r="G46" s="15"/>
      <c r="H46" s="15"/>
    </row>
    <row r="47" spans="1:9" x14ac:dyDescent="0.25">
      <c r="A47" s="11"/>
      <c r="B47" s="14"/>
      <c r="C47" s="11"/>
      <c r="D47" s="11"/>
      <c r="F47" s="73"/>
      <c r="G47" s="11"/>
      <c r="H47" s="11"/>
    </row>
    <row r="48" spans="1:9" x14ac:dyDescent="0.25">
      <c r="A48" s="11"/>
      <c r="B48" s="14"/>
      <c r="C48" s="11"/>
      <c r="D48" s="11"/>
      <c r="F48" s="73"/>
      <c r="G48" s="11"/>
      <c r="H48" s="11"/>
    </row>
    <row r="49" spans="1:8" x14ac:dyDescent="0.25">
      <c r="A49" s="11"/>
      <c r="B49" s="14"/>
      <c r="C49" s="11"/>
      <c r="D49" s="11"/>
      <c r="F49" s="73"/>
      <c r="G49" s="11"/>
      <c r="H49" s="11"/>
    </row>
    <row r="50" spans="1:8" ht="15.75" thickBot="1" x14ac:dyDescent="0.3">
      <c r="A50" s="12"/>
      <c r="B50" s="12"/>
      <c r="C50" s="12"/>
      <c r="D50" s="13"/>
      <c r="E50" s="13"/>
      <c r="F50" s="74"/>
      <c r="G50" s="13"/>
      <c r="H50" s="12"/>
    </row>
    <row r="51" spans="1:8" x14ac:dyDescent="0.25">
      <c r="A51" s="16" t="s">
        <v>24</v>
      </c>
      <c r="B51" s="16"/>
      <c r="C51" s="16"/>
      <c r="D51" s="16"/>
      <c r="E51" s="16"/>
      <c r="F51" s="16"/>
      <c r="G51" s="16"/>
      <c r="H51" s="16"/>
    </row>
    <row r="52" spans="1:8" x14ac:dyDescent="0.25">
      <c r="A52" s="15" t="s">
        <v>22</v>
      </c>
      <c r="B52" s="15"/>
      <c r="C52" s="15"/>
      <c r="D52" s="15"/>
      <c r="E52" s="15"/>
      <c r="F52" s="15"/>
      <c r="G52" s="15"/>
      <c r="H52" s="15"/>
    </row>
  </sheetData>
  <mergeCells count="30">
    <mergeCell ref="A4:H4"/>
    <mergeCell ref="A1:H1"/>
    <mergeCell ref="A2:H2"/>
    <mergeCell ref="A3:H3"/>
    <mergeCell ref="A5:H5"/>
    <mergeCell ref="A38:D38"/>
    <mergeCell ref="A22:D22"/>
    <mergeCell ref="A23:D23"/>
    <mergeCell ref="A31:D31"/>
    <mergeCell ref="A37:D37"/>
    <mergeCell ref="A7:D7"/>
    <mergeCell ref="A6:D6"/>
    <mergeCell ref="A39:D39"/>
    <mergeCell ref="A40:D40"/>
    <mergeCell ref="A41:D41"/>
    <mergeCell ref="A42:D42"/>
    <mergeCell ref="A43:D43"/>
    <mergeCell ref="A8:D8"/>
    <mergeCell ref="A14:D14"/>
    <mergeCell ref="A9:D9"/>
    <mergeCell ref="A15:D15"/>
    <mergeCell ref="A20:D20"/>
    <mergeCell ref="A21:D21"/>
    <mergeCell ref="A24:D24"/>
    <mergeCell ref="A32:D32"/>
    <mergeCell ref="A46:D46"/>
    <mergeCell ref="F46:H46"/>
    <mergeCell ref="A51:H51"/>
    <mergeCell ref="A52:H52"/>
    <mergeCell ref="A45:H45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clproduce@outlook.com</dc:creator>
  <cp:lastModifiedBy>Quintero Pinedo Daniela Michel</cp:lastModifiedBy>
  <cp:lastPrinted>2025-02-11T22:07:02Z</cp:lastPrinted>
  <dcterms:created xsi:type="dcterms:W3CDTF">2022-06-03T18:10:35Z</dcterms:created>
  <dcterms:modified xsi:type="dcterms:W3CDTF">2025-02-11T22:19:05Z</dcterms:modified>
</cp:coreProperties>
</file>