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5" sheetId="1" r:id="rId1"/>
  </sheets>
  <definedNames>
    <definedName name="Print_Area" localSheetId="0">'F5'!$A$1:$I$34</definedName>
    <definedName name="Print_Titles" localSheetId="0">'F5'!$1:$5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<sst xmlns="http://schemas.openxmlformats.org/spreadsheetml/2006/main" count="34" uniqueCount="34">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</sst>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NumberFormat="1" applyFo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Border="1" applyAlignment="1" applyProtection="1">
      <alignment vertical="center"/>
      <protection hidden="1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NumberFormat="1" applyFont="1" applyFill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vertical="center"/>
      <protection hidden="1"/>
    </xf>
    <xf numFmtId="0" fontId="10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vertical="center"/>
      <protection hidden="1"/>
    </xf>
    <xf numFmtId="0" fontId="1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10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A33" sqref="A33:I34"/>
    </sheetView>
  </sheetViews>
  <sheetFormatPr baseColWidth="10" defaultColWidth="0" defaultRowHeight="15" customHeight="1" zeroHeight="1" x14ac:dyDescent="0.25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31.5" x14ac:dyDescent="0.2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 x14ac:dyDescent="0.25">
      <c r="A6" s="3" t="s">
        <v>7</v>
      </c>
      <c r="B6" s="4"/>
      <c r="C6" s="4"/>
      <c r="D6" s="5"/>
      <c r="E6" s="6">
        <v>11985167614.67</v>
      </c>
      <c r="F6" s="6">
        <v>51862153929.139999</v>
      </c>
      <c r="G6" s="6">
        <v>52557518854.300003</v>
      </c>
      <c r="H6" s="6">
        <f>E6+F6-G6</f>
        <v>11289802689.509995</v>
      </c>
      <c r="I6" s="6">
        <f>ROUND(H6-E6,2)</f>
        <v>-695364925.15999997</v>
      </c>
    </row>
    <row r="7" spans="1:9" x14ac:dyDescent="0.25">
      <c r="A7" s="7"/>
      <c r="B7" s="8" t="s">
        <v>8</v>
      </c>
      <c r="C7" s="9"/>
      <c r="D7" s="8"/>
      <c r="E7" s="10">
        <v>597048588.74000001</v>
      </c>
      <c r="F7" s="10">
        <v>48053299799.82</v>
      </c>
      <c r="G7" s="10">
        <v>48404175553.760002</v>
      </c>
      <c r="H7" s="10">
        <f t="shared" ref="H7:H24" si="0">E7+F7-G7</f>
        <v>246172834.79999542</v>
      </c>
      <c r="I7" s="10">
        <f t="shared" ref="I7:I24" si="1">H7-E7</f>
        <v>-350875753.94000459</v>
      </c>
    </row>
    <row r="8" spans="1:9" x14ac:dyDescent="0.25">
      <c r="A8" s="11"/>
      <c r="B8" s="7"/>
      <c r="C8" s="12" t="s">
        <v>9</v>
      </c>
      <c r="D8" s="8"/>
      <c r="E8" s="13">
        <v>572039656.96000004</v>
      </c>
      <c r="F8" s="13">
        <v>36508763621.93</v>
      </c>
      <c r="G8" s="13">
        <v>36861108089.940002</v>
      </c>
      <c r="H8" s="13">
        <f t="shared" si="0"/>
        <v>219695188.94999695</v>
      </c>
      <c r="I8" s="13">
        <f t="shared" si="1"/>
        <v>-352344468.01000309</v>
      </c>
    </row>
    <row r="9" spans="1:9" x14ac:dyDescent="0.25">
      <c r="A9" s="14"/>
      <c r="B9" s="14"/>
      <c r="C9" s="15" t="s">
        <v>10</v>
      </c>
      <c r="D9" s="16"/>
      <c r="E9" s="13">
        <v>20487954.129999999</v>
      </c>
      <c r="F9" s="13">
        <v>11436944677.58</v>
      </c>
      <c r="G9" s="13">
        <v>11437368074.77</v>
      </c>
      <c r="H9" s="13">
        <f t="shared" si="0"/>
        <v>20064556.939998627</v>
      </c>
      <c r="I9" s="13">
        <f t="shared" si="1"/>
        <v>-423397.19000137225</v>
      </c>
    </row>
    <row r="10" spans="1:9" x14ac:dyDescent="0.25">
      <c r="A10" s="14"/>
      <c r="B10" s="14"/>
      <c r="C10" s="15" t="s">
        <v>11</v>
      </c>
      <c r="D10" s="16"/>
      <c r="E10" s="13">
        <v>4520977.6500000004</v>
      </c>
      <c r="F10" s="13">
        <v>107591500.31</v>
      </c>
      <c r="G10" s="13">
        <v>105699389.05</v>
      </c>
      <c r="H10" s="13">
        <f t="shared" si="0"/>
        <v>6413088.9100000113</v>
      </c>
      <c r="I10" s="13">
        <f t="shared" si="1"/>
        <v>1892111.260000011</v>
      </c>
    </row>
    <row r="11" spans="1:9" x14ac:dyDescent="0.25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 x14ac:dyDescent="0.25">
      <c r="A12" s="14"/>
      <c r="B12" s="14"/>
      <c r="C12" s="15" t="s">
        <v>13</v>
      </c>
      <c r="D12" s="16"/>
      <c r="E12" s="13">
        <v>0</v>
      </c>
      <c r="F12" s="13">
        <v>0</v>
      </c>
      <c r="G12" s="13">
        <v>0</v>
      </c>
      <c r="H12" s="13">
        <f t="shared" si="0"/>
        <v>0</v>
      </c>
      <c r="I12" s="13">
        <f t="shared" si="1"/>
        <v>0</v>
      </c>
    </row>
    <row r="13" spans="1:9" x14ac:dyDescent="0.25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 x14ac:dyDescent="0.25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 x14ac:dyDescent="0.25">
      <c r="A15" s="14"/>
      <c r="B15" s="17" t="s">
        <v>16</v>
      </c>
      <c r="C15" s="18"/>
      <c r="D15" s="8"/>
      <c r="E15" s="10">
        <v>11388119025.93</v>
      </c>
      <c r="F15" s="10">
        <v>3808854129.3200002</v>
      </c>
      <c r="G15" s="10">
        <v>4153343300.54</v>
      </c>
      <c r="H15" s="10">
        <f t="shared" si="0"/>
        <v>11043629854.709999</v>
      </c>
      <c r="I15" s="10">
        <f t="shared" si="1"/>
        <v>-344489171.22000122</v>
      </c>
    </row>
    <row r="16" spans="1:9" x14ac:dyDescent="0.25">
      <c r="A16" s="14"/>
      <c r="B16" s="7"/>
      <c r="C16" s="12" t="s">
        <v>17</v>
      </c>
      <c r="D16" s="16"/>
      <c r="E16" s="13">
        <v>264809068.11000001</v>
      </c>
      <c r="F16" s="13">
        <v>2019558898.21</v>
      </c>
      <c r="G16" s="13">
        <v>2011317521.96</v>
      </c>
      <c r="H16" s="13">
        <f t="shared" si="0"/>
        <v>273050444.36000013</v>
      </c>
      <c r="I16" s="13">
        <f t="shared" si="1"/>
        <v>8241376.2500001192</v>
      </c>
    </row>
    <row r="17" spans="1:9" x14ac:dyDescent="0.25">
      <c r="A17" s="14"/>
      <c r="B17" s="14"/>
      <c r="C17" s="15" t="s">
        <v>18</v>
      </c>
      <c r="D17" s="16"/>
      <c r="E17" s="13">
        <v>644018.16</v>
      </c>
      <c r="F17" s="13">
        <v>0</v>
      </c>
      <c r="G17" s="13">
        <v>0</v>
      </c>
      <c r="H17" s="13">
        <f t="shared" si="0"/>
        <v>644018.16</v>
      </c>
      <c r="I17" s="13">
        <f t="shared" si="1"/>
        <v>0</v>
      </c>
    </row>
    <row r="18" spans="1:9" x14ac:dyDescent="0.25">
      <c r="A18" s="14"/>
      <c r="B18" s="14"/>
      <c r="C18" s="15" t="s">
        <v>19</v>
      </c>
      <c r="D18" s="16"/>
      <c r="E18" s="13">
        <v>8908943346.9799995</v>
      </c>
      <c r="F18" s="13">
        <v>1600101598.48</v>
      </c>
      <c r="G18" s="13">
        <v>2141297168.73</v>
      </c>
      <c r="H18" s="13">
        <f t="shared" si="0"/>
        <v>8367747776.7299995</v>
      </c>
      <c r="I18" s="13">
        <f t="shared" si="1"/>
        <v>-541195570.25</v>
      </c>
    </row>
    <row r="19" spans="1:9" x14ac:dyDescent="0.25">
      <c r="A19" s="14"/>
      <c r="B19" s="14"/>
      <c r="C19" s="15" t="s">
        <v>20</v>
      </c>
      <c r="D19" s="16"/>
      <c r="E19" s="13">
        <v>1971688265.8399999</v>
      </c>
      <c r="F19" s="13">
        <v>166304477.06</v>
      </c>
      <c r="G19" s="13">
        <v>728609.85</v>
      </c>
      <c r="H19" s="13">
        <f t="shared" si="0"/>
        <v>2137264133.05</v>
      </c>
      <c r="I19" s="13">
        <f t="shared" si="1"/>
        <v>165575867.21000004</v>
      </c>
    </row>
    <row r="20" spans="1:9" x14ac:dyDescent="0.25">
      <c r="A20" s="14"/>
      <c r="B20" s="14"/>
      <c r="C20" s="15" t="s">
        <v>21</v>
      </c>
      <c r="D20" s="16"/>
      <c r="E20" s="13">
        <v>165368979.41999999</v>
      </c>
      <c r="F20" s="13">
        <v>22889155.57</v>
      </c>
      <c r="G20" s="13">
        <v>0</v>
      </c>
      <c r="H20" s="13">
        <f t="shared" si="0"/>
        <v>188258134.98999998</v>
      </c>
      <c r="I20" s="13">
        <f t="shared" si="1"/>
        <v>22889155.569999993</v>
      </c>
    </row>
    <row r="21" spans="1:9" x14ac:dyDescent="0.25">
      <c r="A21" s="14"/>
      <c r="B21" s="14"/>
      <c r="C21" s="15" t="s">
        <v>22</v>
      </c>
      <c r="D21" s="16"/>
      <c r="E21" s="13">
        <v>0</v>
      </c>
      <c r="F21" s="13">
        <v>0</v>
      </c>
      <c r="G21" s="13">
        <v>0</v>
      </c>
      <c r="H21" s="13">
        <f t="shared" si="0"/>
        <v>0</v>
      </c>
      <c r="I21" s="13">
        <f t="shared" si="1"/>
        <v>0</v>
      </c>
    </row>
    <row r="22" spans="1:9" x14ac:dyDescent="0.25">
      <c r="A22" s="14"/>
      <c r="B22" s="14"/>
      <c r="C22" s="15" t="s">
        <v>23</v>
      </c>
      <c r="D22" s="16"/>
      <c r="E22" s="13">
        <v>75624760.670000002</v>
      </c>
      <c r="F22" s="13">
        <v>0</v>
      </c>
      <c r="G22" s="13">
        <v>0</v>
      </c>
      <c r="H22" s="13">
        <f t="shared" si="0"/>
        <v>75624760.670000002</v>
      </c>
      <c r="I22" s="13">
        <f t="shared" si="1"/>
        <v>0</v>
      </c>
    </row>
    <row r="23" spans="1:9" x14ac:dyDescent="0.25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 x14ac:dyDescent="0.25">
      <c r="A24" s="14"/>
      <c r="B24" s="14"/>
      <c r="C24" s="15" t="s">
        <v>25</v>
      </c>
      <c r="D24" s="16"/>
      <c r="E24" s="13">
        <v>1040586.75</v>
      </c>
      <c r="F24" s="13">
        <v>0</v>
      </c>
      <c r="G24" s="13">
        <v>0</v>
      </c>
      <c r="H24" s="13">
        <f t="shared" si="0"/>
        <v>1040586.75</v>
      </c>
      <c r="I24" s="13">
        <f t="shared" si="1"/>
        <v>0</v>
      </c>
    </row>
    <row r="25" spans="1:9" x14ac:dyDescent="0.25"/>
    <row r="26" spans="1:9" x14ac:dyDescent="0.25">
      <c r="D26" s="32" t="s">
        <v>26</v>
      </c>
      <c r="E26" s="32"/>
      <c r="F26" s="32"/>
      <c r="G26" s="32"/>
      <c r="H26" s="32"/>
      <c r="I26" s="32"/>
    </row>
    <row r="27" spans="1:9" x14ac:dyDescent="0.25">
      <c r="D27" s="32"/>
      <c r="E27" s="32"/>
      <c r="F27" s="32"/>
      <c r="G27" s="32"/>
      <c r="H27" s="32"/>
      <c r="I27" s="32"/>
    </row>
    <row r="28" spans="1:9" x14ac:dyDescent="0.25">
      <c r="D28" s="32"/>
      <c r="E28" s="32"/>
      <c r="F28" s="32"/>
      <c r="G28" s="32"/>
      <c r="H28" s="32"/>
      <c r="I28" s="32"/>
    </row>
    <row r="29" spans="1:9" x14ac:dyDescent="0.25"/>
    <row r="30" spans="1:9" x14ac:dyDescent="0.25">
      <c r="D30" s="26" t="s">
        <v>29</v>
      </c>
      <c r="F30" s="26" t="s">
        <v>30</v>
      </c>
      <c r="G30" s="26"/>
      <c r="H30" s="26"/>
    </row>
    <row r="31" spans="1:9" x14ac:dyDescent="0.25">
      <c r="D31" s="24"/>
      <c r="F31" s="24"/>
      <c r="G31" s="24"/>
      <c r="H31" s="24"/>
    </row>
    <row r="32" spans="1:9" s="21" customFormat="1" ht="15" customHeight="1" x14ac:dyDescent="0.25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 x14ac:dyDescent="0.25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 x14ac:dyDescent="0.25"/>
    <row r="36" spans="1:9" hidden="1" x14ac:dyDescent="0.25"/>
    <row r="37" spans="1:9" hidden="1" x14ac:dyDescent="0.25"/>
    <row r="38" spans="1:9" hidden="1" x14ac:dyDescent="0.25"/>
    <row r="39" spans="1:9" hidden="1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t="7.5" hidden="1" x14ac:dyDescent="0.25"/>
    <row r="116" ht="15" customHeight="1" x14ac:dyDescent="0.25"/>
    <row r="117" ht="15" customHeight="1" x14ac:dyDescent="0.25"/>
    <row r="118" ht="15" customHeight="1" x14ac:dyDescent="0.25"/>
  </sheetData>
  <sheetProtection password="CEE3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'F5'!Print_Area</vt:lpstr>
      <vt:lpstr>'F5'!Print_Titles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2020-12-02T19:46:24Z</cp:lastPrinted>
  <dcterms:created xsi:type="dcterms:W3CDTF">2020-09-21T18:57:44Z</dcterms:created>
  <dcterms:modified xsi:type="dcterms:W3CDTF">2024-02-27T20:22:24Z</dcterms:modified>
</cp:coreProperties>
</file>