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45" windowHeight="4350"/>
  </bookViews>
  <sheets>
    <sheet name="6D SERV. PERSONALES LDF" sheetId="3" r:id="rId1"/>
  </sheets>
  <calcPr calcId="162913"/>
</workbook>
</file>

<file path=xl/calcChain.xml><?xml version="1.0" encoding="utf-8"?>
<calcChain xmlns="http://schemas.openxmlformats.org/spreadsheetml/2006/main">
  <c r="G14" i="3" l="1"/>
  <c r="G10" i="3"/>
  <c r="B12" i="3"/>
  <c r="D12" i="3"/>
  <c r="C12" i="3"/>
  <c r="E12" i="3"/>
  <c r="C13" i="3"/>
  <c r="D13" i="3"/>
  <c r="G13" i="3" s="1"/>
  <c r="E13" i="3"/>
  <c r="F13" i="3"/>
  <c r="B13" i="3"/>
  <c r="F12" i="3"/>
  <c r="G12" i="3" l="1"/>
  <c r="G11" i="3"/>
  <c r="C27" i="3"/>
  <c r="D27" i="3"/>
  <c r="E27" i="3"/>
  <c r="F27" i="3"/>
  <c r="G27" i="3"/>
  <c r="B27" i="3"/>
  <c r="C23" i="3"/>
  <c r="D23" i="3"/>
  <c r="E23" i="3"/>
  <c r="E20" i="3" s="1"/>
  <c r="F23" i="3"/>
  <c r="G23" i="3"/>
  <c r="B23" i="3"/>
  <c r="C15" i="3"/>
  <c r="D15" i="3"/>
  <c r="E15" i="3"/>
  <c r="F15" i="3"/>
  <c r="G15" i="3"/>
  <c r="B15" i="3"/>
  <c r="C20" i="3" l="1"/>
  <c r="D20" i="3"/>
  <c r="B20" i="3"/>
  <c r="G20" i="3"/>
  <c r="F20" i="3"/>
  <c r="G9" i="3" l="1"/>
  <c r="G8" i="3" s="1"/>
  <c r="G31" i="3" s="1"/>
  <c r="F8" i="3"/>
  <c r="F31" i="3" s="1"/>
  <c r="C8" i="3"/>
  <c r="C31" i="3" s="1"/>
  <c r="D8" i="3"/>
  <c r="D31" i="3" s="1"/>
  <c r="E8" i="3"/>
  <c r="E31" i="3" s="1"/>
  <c r="B8" i="3"/>
  <c r="B31" i="3" s="1"/>
</calcChain>
</file>

<file path=xl/sharedStrings.xml><?xml version="1.0" encoding="utf-8"?>
<sst xmlns="http://schemas.openxmlformats.org/spreadsheetml/2006/main" count="40" uniqueCount="30">
  <si>
    <t>Egresos</t>
  </si>
  <si>
    <t>Pagado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</si>
  <si>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</si>
  <si>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</si>
  <si>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</si>
  <si>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</si>
  <si>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</si>
  <si>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</si>
  <si>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</si>
  <si>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</si>
  <si>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</si>
  <si>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</si>
  <si>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</si>
  <si>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</si>
  <si>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</si>
  <si>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</si>
  <si>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</si>
  <si>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</si>
  <si>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</si>
  <si>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</si>
  <si>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</si>
  <si>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</si>
  <si>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</si>
  <si>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</si>
  <si>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</si>
  <si>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</si>
  <si>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</si>
  <si>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</si>
  <si>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Municipio de Guadalajara (a)</t>
  </si>
  <si>
    <t>Del 1 de enero  al 30 de junio 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</si>
</sst>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4" xfId="0" applyFont="1" applyBorder="1" applyAlignment="1">
      <alignment horizontal="left" vertical="center" wrapText="1"/>
    </xf>
    <xf numFmtId="0" fontId="4" fillId="0" borderId="0" xfId="0" applyFont="1"/>
    <xf numFmtId="0" fontId="3" fillId="2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justify" vertical="center"/>
    </xf>
    <xf numFmtId="0" fontId="5" fillId="0" borderId="0" xfId="0" applyFont="1"/>
    <xf numFmtId="0" fontId="5" fillId="0" borderId="0" xfId="0" applyFont="1" applyBorder="1" applyAlignment="1">
      <alignment wrapText="1"/>
    </xf>
    <xf numFmtId="164" fontId="5" fillId="0" borderId="10" xfId="0" applyNumberFormat="1" applyFont="1" applyFill="1" applyBorder="1" applyAlignment="1" applyProtection="1">
      <alignment horizontal="right" vertical="center"/>
      <protection locked="0"/>
    </xf>
    <xf numFmtId="164" fontId="5" fillId="0" borderId="9" xfId="0" applyNumberFormat="1" applyFont="1" applyFill="1" applyBorder="1" applyAlignment="1" applyProtection="1">
      <alignment horizontal="right" vertical="center"/>
      <protection locked="0"/>
    </xf>
    <xf numFmtId="164" fontId="6" fillId="0" borderId="10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64" fontId="4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133350</xdr:rowOff>
    </xdr:from>
    <xdr:to>
      <xdr:col>4</xdr:col>
      <xdr:colOff>152400</xdr:colOff>
      <xdr:row>38</xdr:row>
      <xdr:rowOff>133350</xdr:rowOff>
    </xdr:to>
    <xdr:cxnSp macro="">
      <xdr:nvCxnSpPr>
        <xdr:cNvPr id="2" name="1 Conector recto"/>
        <xdr:cNvCxnSpPr/>
      </xdr:nvCxnSpPr>
      <xdr:spPr>
        <a:xfrm>
          <a:off x="2867025" y="6877050"/>
          <a:ext cx="2924175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zoomScaleNormal="100" workbookViewId="0">
      <selection activeCell="I39" sqref="I39"/>
    </sheetView>
  </sheetViews>
  <sheetFormatPr baseColWidth="10" defaultRowHeight="12" x14ac:dyDescent="0.2"/>
  <cols>
    <col min="1" max="1" width="43" style="2" customWidth="1"/>
    <col min="2" max="2" width="14.5703125" style="2" customWidth="1"/>
    <col min="3" max="6" width="13.85546875" style="2" bestFit="1" customWidth="1"/>
    <col min="7" max="7" width="14.42578125" style="2" bestFit="1" customWidth="1"/>
    <col min="8" max="8" width="11.42578125" style="2"/>
    <col min="9" max="9" width="13.85546875" style="2" bestFit="1" customWidth="1"/>
    <col min="10" max="10" width="11.42578125" style="2"/>
    <col min="11" max="11" width="13.85546875" style="2" bestFit="1" customWidth="1"/>
    <col min="12" max="16384" width="11.42578125" style="2"/>
  </cols>
  <sheetData>
    <row r="1" spans="1:9" x14ac:dyDescent="0.2">
      <c r="A1" s="18" t="s">
        <v>28</v>
      </c>
      <c r="B1" s="19"/>
      <c r="C1" s="19"/>
      <c r="D1" s="19"/>
      <c r="E1" s="19"/>
      <c r="F1" s="19"/>
      <c r="G1" s="20"/>
    </row>
    <row r="2" spans="1:9" x14ac:dyDescent="0.2">
      <c r="A2" s="21" t="s">
        <v>2</v>
      </c>
      <c r="B2" s="22"/>
      <c r="C2" s="22"/>
      <c r="D2" s="22"/>
      <c r="E2" s="22"/>
      <c r="F2" s="22"/>
      <c r="G2" s="23"/>
    </row>
    <row r="3" spans="1:9" x14ac:dyDescent="0.2">
      <c r="A3" s="21" t="s">
        <v>3</v>
      </c>
      <c r="B3" s="22"/>
      <c r="C3" s="22"/>
      <c r="D3" s="22"/>
      <c r="E3" s="22"/>
      <c r="F3" s="22"/>
      <c r="G3" s="23"/>
    </row>
    <row r="4" spans="1:9" x14ac:dyDescent="0.2">
      <c r="A4" s="21" t="s">
        <v>29</v>
      </c>
      <c r="B4" s="22"/>
      <c r="C4" s="22"/>
      <c r="D4" s="22"/>
      <c r="E4" s="22"/>
      <c r="F4" s="22"/>
      <c r="G4" s="23"/>
    </row>
    <row r="5" spans="1:9" ht="12.75" thickBot="1" x14ac:dyDescent="0.25">
      <c r="A5" s="24" t="s">
        <v>4</v>
      </c>
      <c r="B5" s="25"/>
      <c r="C5" s="25"/>
      <c r="D5" s="25"/>
      <c r="E5" s="25"/>
      <c r="F5" s="25"/>
      <c r="G5" s="26"/>
    </row>
    <row r="6" spans="1:9" ht="12.75" thickBot="1" x14ac:dyDescent="0.25">
      <c r="A6" s="27" t="s">
        <v>5</v>
      </c>
      <c r="B6" s="29" t="s">
        <v>0</v>
      </c>
      <c r="C6" s="30"/>
      <c r="D6" s="30"/>
      <c r="E6" s="30"/>
      <c r="F6" s="31"/>
      <c r="G6" s="32" t="s">
        <v>6</v>
      </c>
    </row>
    <row r="7" spans="1:9" ht="24.75" thickBot="1" x14ac:dyDescent="0.25">
      <c r="A7" s="28"/>
      <c r="B7" s="3" t="s">
        <v>7</v>
      </c>
      <c r="C7" s="3" t="s">
        <v>8</v>
      </c>
      <c r="D7" s="3" t="s">
        <v>9</v>
      </c>
      <c r="E7" s="3" t="s">
        <v>10</v>
      </c>
      <c r="F7" s="3" t="s">
        <v>1</v>
      </c>
      <c r="G7" s="33"/>
    </row>
    <row r="8" spans="1:9" x14ac:dyDescent="0.2">
      <c r="A8" s="4" t="s">
        <v>11</v>
      </c>
      <c r="B8" s="12">
        <f>B9+B10+B11+B14+B15+B18</f>
        <v>5678059773.5</v>
      </c>
      <c r="C8" s="12">
        <f t="shared" ref="C8:G8" si="0">C9+C10+C11+C14+C15+C18</f>
        <v>35939100.000000119</v>
      </c>
      <c r="D8" s="12">
        <f t="shared" si="0"/>
        <v>5713998873.500001</v>
      </c>
      <c r="E8" s="12">
        <f t="shared" si="0"/>
        <v>2286799909.9399986</v>
      </c>
      <c r="F8" s="12">
        <f t="shared" si="0"/>
        <v>2283446456.4699988</v>
      </c>
      <c r="G8" s="12">
        <f t="shared" si="0"/>
        <v>3427198963.5600023</v>
      </c>
      <c r="I8" s="15"/>
    </row>
    <row r="9" spans="1:9" x14ac:dyDescent="0.2">
      <c r="A9" s="1" t="s">
        <v>12</v>
      </c>
      <c r="B9" s="12">
        <v>2876237303.1600003</v>
      </c>
      <c r="C9" s="12">
        <v>442701314.47000003</v>
      </c>
      <c r="D9" s="12">
        <v>3318938617.6300011</v>
      </c>
      <c r="E9" s="12">
        <v>1244364671.039999</v>
      </c>
      <c r="F9" s="12">
        <v>1241011217.5699992</v>
      </c>
      <c r="G9" s="12">
        <f>D9-E9</f>
        <v>2074573946.5900021</v>
      </c>
    </row>
    <row r="10" spans="1:9" x14ac:dyDescent="0.2">
      <c r="A10" s="1" t="s">
        <v>13</v>
      </c>
      <c r="B10" s="12">
        <v>34584061.110000007</v>
      </c>
      <c r="C10" s="12">
        <v>5622735.75</v>
      </c>
      <c r="D10" s="12">
        <v>40206796.859999999</v>
      </c>
      <c r="E10" s="12">
        <v>29320268.769999992</v>
      </c>
      <c r="F10" s="12">
        <v>29320268.769999992</v>
      </c>
      <c r="G10" s="12">
        <f>D10-E10</f>
        <v>10886528.090000007</v>
      </c>
    </row>
    <row r="11" spans="1:9" x14ac:dyDescent="0.2">
      <c r="A11" s="1" t="s">
        <v>14</v>
      </c>
      <c r="B11" s="12">
        <v>545638438.55999994</v>
      </c>
      <c r="C11" s="12">
        <v>-96390683.789999992</v>
      </c>
      <c r="D11" s="12">
        <v>449247754.76999998</v>
      </c>
      <c r="E11" s="12">
        <v>197662448.22999996</v>
      </c>
      <c r="F11" s="12">
        <v>197662448.22999996</v>
      </c>
      <c r="G11" s="12">
        <f>G12+G13</f>
        <v>251585306.54000002</v>
      </c>
    </row>
    <row r="12" spans="1:9" x14ac:dyDescent="0.2">
      <c r="A12" s="1" t="s">
        <v>15</v>
      </c>
      <c r="B12" s="10">
        <f>B11*0.26</f>
        <v>141865994.02559999</v>
      </c>
      <c r="C12" s="10">
        <f>C11*0.26</f>
        <v>-25061577.785399999</v>
      </c>
      <c r="D12" s="10">
        <f>D11*0.26</f>
        <v>116804416.2402</v>
      </c>
      <c r="E12" s="10">
        <f>E11*0.26</f>
        <v>51392236.539799988</v>
      </c>
      <c r="F12" s="10">
        <f>F11*0.26</f>
        <v>51392236.539799988</v>
      </c>
      <c r="G12" s="10">
        <f>D12-E12</f>
        <v>65412179.70040001</v>
      </c>
    </row>
    <row r="13" spans="1:9" x14ac:dyDescent="0.2">
      <c r="A13" s="1" t="s">
        <v>16</v>
      </c>
      <c r="B13" s="10">
        <f>B11*0.74</f>
        <v>403772444.53439993</v>
      </c>
      <c r="C13" s="10">
        <f t="shared" ref="C13:F13" si="1">C11*0.74</f>
        <v>-71329106.004599988</v>
      </c>
      <c r="D13" s="10">
        <f t="shared" si="1"/>
        <v>332443338.5298</v>
      </c>
      <c r="E13" s="10">
        <f t="shared" si="1"/>
        <v>146270211.69019997</v>
      </c>
      <c r="F13" s="10">
        <f t="shared" si="1"/>
        <v>146270211.69019997</v>
      </c>
      <c r="G13" s="10">
        <f>D13-E13</f>
        <v>186173126.83960003</v>
      </c>
    </row>
    <row r="14" spans="1:9" x14ac:dyDescent="0.2">
      <c r="A14" s="1" t="s">
        <v>17</v>
      </c>
      <c r="B14" s="12">
        <v>2221599970.6699996</v>
      </c>
      <c r="C14" s="12">
        <v>-315994266.42999995</v>
      </c>
      <c r="D14" s="12">
        <v>1905605704.24</v>
      </c>
      <c r="E14" s="12">
        <v>815452521.89999974</v>
      </c>
      <c r="F14" s="12">
        <v>815452521.89999974</v>
      </c>
      <c r="G14" s="12">
        <f>D14-E14</f>
        <v>1090153182.3400002</v>
      </c>
    </row>
    <row r="15" spans="1:9" ht="36" x14ac:dyDescent="0.2">
      <c r="A15" s="1" t="s">
        <v>18</v>
      </c>
      <c r="B15" s="10">
        <f>B16+B17</f>
        <v>0</v>
      </c>
      <c r="C15" s="10">
        <f t="shared" ref="C15:G15" si="2">C16+C17</f>
        <v>0</v>
      </c>
      <c r="D15" s="10">
        <f t="shared" si="2"/>
        <v>0</v>
      </c>
      <c r="E15" s="10">
        <f t="shared" si="2"/>
        <v>0</v>
      </c>
      <c r="F15" s="10">
        <f t="shared" si="2"/>
        <v>0</v>
      </c>
      <c r="G15" s="10">
        <f t="shared" si="2"/>
        <v>0</v>
      </c>
    </row>
    <row r="16" spans="1:9" x14ac:dyDescent="0.2">
      <c r="A16" s="5" t="s">
        <v>19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I16" s="15"/>
    </row>
    <row r="17" spans="1:11" x14ac:dyDescent="0.2">
      <c r="A17" s="5" t="s">
        <v>20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K17" s="15"/>
    </row>
    <row r="18" spans="1:11" x14ac:dyDescent="0.2">
      <c r="A18" s="1" t="s">
        <v>21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11" x14ac:dyDescent="0.2">
      <c r="A19" s="1"/>
      <c r="B19" s="10"/>
      <c r="C19" s="10"/>
      <c r="D19" s="10"/>
      <c r="E19" s="10"/>
      <c r="F19" s="10"/>
      <c r="G19" s="10"/>
    </row>
    <row r="20" spans="1:11" x14ac:dyDescent="0.2">
      <c r="A20" s="4" t="s">
        <v>22</v>
      </c>
      <c r="B20" s="12">
        <f>B21+B22+B23+B26+B27+B30</f>
        <v>0</v>
      </c>
      <c r="C20" s="12">
        <f t="shared" ref="C20:G20" si="3">C21+C22+C23+C26+C27+C30</f>
        <v>0</v>
      </c>
      <c r="D20" s="12">
        <f t="shared" si="3"/>
        <v>0</v>
      </c>
      <c r="E20" s="12">
        <f t="shared" si="3"/>
        <v>0</v>
      </c>
      <c r="F20" s="12">
        <f t="shared" si="3"/>
        <v>0</v>
      </c>
      <c r="G20" s="12">
        <f t="shared" si="3"/>
        <v>0</v>
      </c>
    </row>
    <row r="21" spans="1:11" x14ac:dyDescent="0.2">
      <c r="A21" s="1" t="s">
        <v>12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11" x14ac:dyDescent="0.2">
      <c r="A22" s="1" t="s">
        <v>13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11" x14ac:dyDescent="0.2">
      <c r="A23" s="1" t="s">
        <v>14</v>
      </c>
      <c r="B23" s="10">
        <f>B24+B25</f>
        <v>0</v>
      </c>
      <c r="C23" s="10">
        <f t="shared" ref="C23:G23" si="4">C24+C25</f>
        <v>0</v>
      </c>
      <c r="D23" s="10">
        <f t="shared" si="4"/>
        <v>0</v>
      </c>
      <c r="E23" s="10">
        <f t="shared" si="4"/>
        <v>0</v>
      </c>
      <c r="F23" s="10">
        <f t="shared" si="4"/>
        <v>0</v>
      </c>
      <c r="G23" s="10">
        <f t="shared" si="4"/>
        <v>0</v>
      </c>
    </row>
    <row r="24" spans="1:11" x14ac:dyDescent="0.2">
      <c r="A24" s="1" t="s">
        <v>15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11" x14ac:dyDescent="0.2">
      <c r="A25" s="1" t="s">
        <v>16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11" x14ac:dyDescent="0.2">
      <c r="A26" s="1" t="s">
        <v>17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11" ht="36" x14ac:dyDescent="0.2">
      <c r="A27" s="1" t="s">
        <v>18</v>
      </c>
      <c r="B27" s="10">
        <f>B28+B29</f>
        <v>0</v>
      </c>
      <c r="C27" s="10">
        <f t="shared" ref="C27:G27" si="5">C28+C29</f>
        <v>0</v>
      </c>
      <c r="D27" s="10">
        <f t="shared" si="5"/>
        <v>0</v>
      </c>
      <c r="E27" s="10">
        <f t="shared" si="5"/>
        <v>0</v>
      </c>
      <c r="F27" s="10">
        <f t="shared" si="5"/>
        <v>0</v>
      </c>
      <c r="G27" s="10">
        <f t="shared" si="5"/>
        <v>0</v>
      </c>
    </row>
    <row r="28" spans="1:11" x14ac:dyDescent="0.2">
      <c r="A28" s="5" t="s">
        <v>19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</row>
    <row r="29" spans="1:11" x14ac:dyDescent="0.2">
      <c r="A29" s="5" t="s">
        <v>20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</row>
    <row r="30" spans="1:11" x14ac:dyDescent="0.2">
      <c r="A30" s="1" t="s">
        <v>21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11" ht="24" x14ac:dyDescent="0.2">
      <c r="A31" s="4" t="s">
        <v>23</v>
      </c>
      <c r="B31" s="12">
        <f>B8+B20</f>
        <v>5678059773.5</v>
      </c>
      <c r="C31" s="12">
        <f t="shared" ref="C31:F31" si="6">C8+C20</f>
        <v>35939100.000000119</v>
      </c>
      <c r="D31" s="12">
        <f t="shared" si="6"/>
        <v>5713998873.500001</v>
      </c>
      <c r="E31" s="12">
        <f t="shared" si="6"/>
        <v>2286799909.9399986</v>
      </c>
      <c r="F31" s="12">
        <f t="shared" si="6"/>
        <v>2283446456.4699988</v>
      </c>
      <c r="G31" s="12">
        <f>G8+G20</f>
        <v>3427198963.5600023</v>
      </c>
    </row>
    <row r="32" spans="1:11" ht="12.75" thickBot="1" x14ac:dyDescent="0.25">
      <c r="A32" s="6"/>
      <c r="B32" s="6"/>
      <c r="C32" s="6"/>
      <c r="D32" s="6"/>
      <c r="E32" s="6"/>
      <c r="F32" s="6"/>
      <c r="G32" s="11"/>
    </row>
    <row r="34" spans="1:8" x14ac:dyDescent="0.2">
      <c r="A34" s="7"/>
      <c r="B34" s="7"/>
      <c r="C34" s="7"/>
      <c r="D34" s="7"/>
      <c r="E34" s="7"/>
      <c r="F34" s="7"/>
      <c r="G34" s="7"/>
      <c r="H34" s="7"/>
    </row>
    <row r="35" spans="1:8" x14ac:dyDescent="0.2">
      <c r="A35" s="8" t="s">
        <v>24</v>
      </c>
    </row>
    <row r="36" spans="1:8" x14ac:dyDescent="0.2">
      <c r="A36" s="8"/>
    </row>
    <row r="37" spans="1:8" x14ac:dyDescent="0.2">
      <c r="A37" s="8"/>
    </row>
    <row r="39" spans="1:8" x14ac:dyDescent="0.2">
      <c r="B39" s="8"/>
      <c r="C39" s="8"/>
      <c r="D39" s="9"/>
      <c r="E39" s="8"/>
      <c r="F39" s="8"/>
      <c r="G39" s="8"/>
      <c r="H39" s="8"/>
    </row>
    <row r="40" spans="1:8" x14ac:dyDescent="0.2">
      <c r="A40" s="16" t="s">
        <v>25</v>
      </c>
      <c r="B40" s="16"/>
      <c r="C40" s="16"/>
      <c r="D40" s="16"/>
      <c r="E40" s="16"/>
      <c r="F40" s="16"/>
      <c r="G40" s="16"/>
      <c r="H40" s="13"/>
    </row>
    <row r="41" spans="1:8" x14ac:dyDescent="0.2">
      <c r="A41" s="17" t="s">
        <v>26</v>
      </c>
      <c r="B41" s="17"/>
      <c r="C41" s="17"/>
      <c r="D41" s="17"/>
      <c r="E41" s="17"/>
      <c r="F41" s="17"/>
      <c r="G41" s="17"/>
      <c r="H41" s="14"/>
    </row>
    <row r="42" spans="1:8" x14ac:dyDescent="0.2">
      <c r="A42" s="17" t="s">
        <v>27</v>
      </c>
      <c r="B42" s="17"/>
      <c r="C42" s="17"/>
      <c r="D42" s="17"/>
      <c r="E42" s="17"/>
      <c r="F42" s="17"/>
      <c r="G42" s="17"/>
      <c r="H42" s="14"/>
    </row>
  </sheetData>
  <mergeCells count="11">
    <mergeCell ref="A40:G40"/>
    <mergeCell ref="A41:G41"/>
    <mergeCell ref="A42:G42"/>
    <mergeCell ref="A1:G1"/>
    <mergeCell ref="A2:G2"/>
    <mergeCell ref="A3:G3"/>
    <mergeCell ref="A4:G4"/>
    <mergeCell ref="A5:G5"/>
    <mergeCell ref="A6:A7"/>
    <mergeCell ref="B6:F6"/>
    <mergeCell ref="G6:G7"/>
  </mergeCells>
  <pageMargins left="0.7" right="0.7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6D SERV. PERSONALES LDF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Torre Gontes Silvia</dc:creator>
  <cp:lastModifiedBy>Flores Montes Jordi Edwing</cp:lastModifiedBy>
  <cp:lastPrinted>2025-07-08T19:16:56Z</cp:lastPrinted>
  <dcterms:created xsi:type="dcterms:W3CDTF">2025-04-04T18:12:53Z</dcterms:created>
  <dcterms:modified xsi:type="dcterms:W3CDTF">2025-07-08T19:17:31Z</dcterms:modified>
</cp:coreProperties>
</file>