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0445" windowHeight="4230"/>
  </bookViews>
  <sheets>
    <sheet name="6D SERV. PERSONALES LDF" sheetId="3" r:id="rId1"/>
  </sheets>
  <calcPr calcId="144525"/>
</workbook>
</file>

<file path=xl/calcChain.xml><?xml version="1.0" encoding="utf-8"?>
<calcChain xmlns="http://schemas.openxmlformats.org/spreadsheetml/2006/main">
  <c r="G10" i="3" l="1"/>
  <c r="G11" i="3"/>
  <c r="G14" i="3"/>
  <c r="B12" i="3" l="1"/>
  <c r="D12" i="3"/>
  <c r="G12" i="3" s="1"/>
  <c r="C12" i="3"/>
  <c r="E12" i="3"/>
  <c r="C13" i="3"/>
  <c r="D13" i="3"/>
  <c r="E13" i="3"/>
  <c r="F13" i="3"/>
  <c r="B13" i="3"/>
  <c r="F12" i="3"/>
  <c r="G13" i="3" l="1"/>
  <c r="C27" i="3"/>
  <c r="D27" i="3"/>
  <c r="E27" i="3"/>
  <c r="F27" i="3"/>
  <c r="G27" i="3"/>
  <c r="B27" i="3"/>
  <c r="C23" i="3"/>
  <c r="D23" i="3"/>
  <c r="E23" i="3"/>
  <c r="F23" i="3"/>
  <c r="G23" i="3"/>
  <c r="B23" i="3"/>
  <c r="C15" i="3"/>
  <c r="C8" i="3" s="1"/>
  <c r="D15" i="3"/>
  <c r="D8" i="3" s="1"/>
  <c r="E15" i="3"/>
  <c r="E8" i="3" s="1"/>
  <c r="F15" i="3"/>
  <c r="F8" i="3" s="1"/>
  <c r="G15" i="3"/>
  <c r="B15" i="3"/>
  <c r="E20" i="3" l="1"/>
  <c r="C20" i="3"/>
  <c r="D20" i="3"/>
  <c r="B20" i="3"/>
  <c r="G20" i="3"/>
  <c r="F20" i="3"/>
  <c r="G9" i="3" l="1"/>
  <c r="G8" i="3" s="1"/>
  <c r="G31" i="3" s="1"/>
  <c r="F31" i="3"/>
  <c r="C31" i="3"/>
  <c r="D31" i="3"/>
  <c r="E31" i="3"/>
  <c r="B8" i="3"/>
  <c r="B31" i="3" s="1"/>
</calcChain>
</file>

<file path=xl/sharedStrings.xml><?xml version="1.0" encoding="utf-8"?>
<sst xmlns="http://schemas.openxmlformats.org/spreadsheetml/2006/main" count="40" uniqueCount="30">
  <si>
    <t>Egresos</t>
  </si>
  <si>
    <t>Pagado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</si>
  <si>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</si>
  <si>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</si>
  <si>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</si>
  <si>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</si>
  <si>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</si>
  <si>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</si>
  <si>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</si>
  <si>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</si>
  <si>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</si>
  <si>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</si>
  <si>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</si>
  <si>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</si>
  <si>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</si>
  <si>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</si>
  <si>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</si>
  <si>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</si>
  <si>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</si>
  <si>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</si>
  <si>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</si>
  <si>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</si>
  <si>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</si>
  <si>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</si>
  <si>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que los Estados Financieros y sus notas, son razonablemente correctos y son responsabilidad del emisor.</t>
  </si>
  <si>
    <t>L.C. Irlanda Loerythe Baumbach Valencia</t>
  </si>
  <si>
    <t>Tesorera Municipal</t>
  </si>
  <si>
    <t>H. Ayuntamiento de Guadalajara, Jalisco</t>
  </si>
  <si>
    <t>Municipio de Guadalajara (a)</t>
  </si>
  <si>
    <t>Del 1 de enero  al 30 de Septiembre 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</si>
</sst>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3">
    <xf numFmtId="0" fontId="0" fillId="0" borderId="0" xfId="0"/>
    <xf numFmtId="0" fontId="2" fillId="0" borderId="4" xfId="0" applyFont="1" applyBorder="1" applyAlignment="1">
      <alignment horizontal="left" vertical="center" wrapText="1"/>
    </xf>
    <xf numFmtId="0" fontId="4" fillId="0" borderId="0" xfId="0" applyFont="1"/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justify" vertical="center"/>
    </xf>
    <xf numFmtId="0" fontId="5" fillId="0" borderId="0" xfId="0" applyFont="1"/>
    <xf numFmtId="0" fontId="5" fillId="0" borderId="0" xfId="0" applyFont="1" applyBorder="1" applyAlignment="1">
      <alignment wrapText="1"/>
    </xf>
    <xf numFmtId="164" fontId="5" fillId="0" borderId="10" xfId="0" applyNumberFormat="1" applyFont="1" applyFill="1" applyBorder="1" applyAlignment="1" applyProtection="1">
      <alignment horizontal="right" vertical="center"/>
      <protection locked="0"/>
    </xf>
    <xf numFmtId="164" fontId="6" fillId="0" borderId="10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44" fontId="0" fillId="0" borderId="0" xfId="0" applyNumberFormat="1"/>
    <xf numFmtId="0" fontId="3" fillId="2" borderId="1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4" fontId="4" fillId="0" borderId="0" xfId="3" applyFont="1"/>
  </cellXfs>
  <cellStyles count="4">
    <cellStyle name="Moneda" xfId="3" builtinId="4"/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133350</xdr:rowOff>
    </xdr:from>
    <xdr:to>
      <xdr:col>4</xdr:col>
      <xdr:colOff>152400</xdr:colOff>
      <xdr:row>37</xdr:row>
      <xdr:rowOff>133350</xdr:rowOff>
    </xdr:to>
    <xdr:cxnSp macro="">
      <xdr:nvCxnSpPr>
        <xdr:cNvPr id="2" name="1 Conector recto"/>
        <xdr:cNvCxnSpPr/>
      </xdr:nvCxnSpPr>
      <xdr:spPr>
        <a:xfrm>
          <a:off x="2867025" y="6877050"/>
          <a:ext cx="2924175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638175</xdr:colOff>
      <xdr:row>0</xdr:row>
      <xdr:rowOff>0</xdr:rowOff>
    </xdr:from>
    <xdr:to>
      <xdr:col>6</xdr:col>
      <xdr:colOff>759883</xdr:colOff>
      <xdr:row>5</xdr:row>
      <xdr:rowOff>3174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025" y="0"/>
          <a:ext cx="1381125" cy="771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zoomScale="90" zoomScaleNormal="90" workbookViewId="0">
      <selection activeCell="J30" sqref="J30"/>
    </sheetView>
  </sheetViews>
  <sheetFormatPr baseColWidth="10" defaultRowHeight="12" x14ac:dyDescent="0.2"/>
  <cols>
    <col min="1" max="1" width="43" style="2" customWidth="1"/>
    <col min="2" max="2" width="20" style="2" customWidth="1"/>
    <col min="3" max="3" width="17.5703125" style="2" bestFit="1" customWidth="1"/>
    <col min="4" max="5" width="19.140625" style="2" bestFit="1" customWidth="1"/>
    <col min="6" max="7" width="18.85546875" style="2" bestFit="1" customWidth="1"/>
    <col min="8" max="8" width="11.42578125" style="2"/>
    <col min="9" max="9" width="42.42578125" style="2" customWidth="1"/>
    <col min="10" max="10" width="18.85546875" style="32" bestFit="1" customWidth="1"/>
    <col min="11" max="11" width="18" style="32" bestFit="1" customWidth="1"/>
    <col min="12" max="14" width="18.85546875" style="32" bestFit="1" customWidth="1"/>
    <col min="15" max="16384" width="11.42578125" style="2"/>
  </cols>
  <sheetData>
    <row r="1" spans="1:14" x14ac:dyDescent="0.2">
      <c r="A1" s="16" t="s">
        <v>28</v>
      </c>
      <c r="B1" s="17"/>
      <c r="C1" s="17"/>
      <c r="D1" s="17"/>
      <c r="E1" s="17"/>
      <c r="F1" s="17"/>
      <c r="G1" s="18"/>
    </row>
    <row r="2" spans="1:14" x14ac:dyDescent="0.2">
      <c r="A2" s="19" t="s">
        <v>2</v>
      </c>
      <c r="B2" s="20"/>
      <c r="C2" s="20"/>
      <c r="D2" s="20"/>
      <c r="E2" s="20"/>
      <c r="F2" s="20"/>
      <c r="G2" s="21"/>
      <c r="J2" s="2"/>
      <c r="K2" s="2"/>
      <c r="L2" s="2"/>
      <c r="M2" s="2"/>
      <c r="N2" s="2"/>
    </row>
    <row r="3" spans="1:14" x14ac:dyDescent="0.2">
      <c r="A3" s="19" t="s">
        <v>3</v>
      </c>
      <c r="B3" s="20"/>
      <c r="C3" s="20"/>
      <c r="D3" s="20"/>
      <c r="E3" s="20"/>
      <c r="F3" s="20"/>
      <c r="G3" s="21"/>
      <c r="J3" s="2"/>
      <c r="K3" s="2"/>
      <c r="L3" s="2"/>
      <c r="M3" s="2"/>
      <c r="N3" s="2"/>
    </row>
    <row r="4" spans="1:14" x14ac:dyDescent="0.2">
      <c r="A4" s="19" t="s">
        <v>29</v>
      </c>
      <c r="B4" s="20"/>
      <c r="C4" s="20"/>
      <c r="D4" s="20"/>
      <c r="E4" s="20"/>
      <c r="F4" s="20"/>
      <c r="G4" s="21"/>
      <c r="J4" s="2"/>
      <c r="K4" s="2"/>
      <c r="L4" s="2"/>
      <c r="M4" s="2"/>
      <c r="N4" s="2"/>
    </row>
    <row r="5" spans="1:14" ht="12.75" thickBot="1" x14ac:dyDescent="0.25">
      <c r="A5" s="22" t="s">
        <v>4</v>
      </c>
      <c r="B5" s="23"/>
      <c r="C5" s="23"/>
      <c r="D5" s="23"/>
      <c r="E5" s="23"/>
      <c r="F5" s="23"/>
      <c r="G5" s="24"/>
      <c r="J5" s="2"/>
      <c r="K5" s="2"/>
      <c r="L5" s="2"/>
      <c r="M5" s="2"/>
      <c r="N5" s="2"/>
    </row>
    <row r="6" spans="1:14" ht="12.75" thickBot="1" x14ac:dyDescent="0.25">
      <c r="A6" s="25" t="s">
        <v>5</v>
      </c>
      <c r="B6" s="27" t="s">
        <v>0</v>
      </c>
      <c r="C6" s="28"/>
      <c r="D6" s="28"/>
      <c r="E6" s="28"/>
      <c r="F6" s="29"/>
      <c r="G6" s="30" t="s">
        <v>6</v>
      </c>
      <c r="J6" s="2"/>
      <c r="K6" s="2"/>
      <c r="L6" s="2"/>
      <c r="M6" s="2"/>
      <c r="N6" s="2"/>
    </row>
    <row r="7" spans="1:14" ht="24.75" thickBot="1" x14ac:dyDescent="0.25">
      <c r="A7" s="26"/>
      <c r="B7" s="13" t="s">
        <v>7</v>
      </c>
      <c r="C7" s="13" t="s">
        <v>8</v>
      </c>
      <c r="D7" s="13" t="s">
        <v>9</v>
      </c>
      <c r="E7" s="13" t="s">
        <v>10</v>
      </c>
      <c r="F7" s="13" t="s">
        <v>1</v>
      </c>
      <c r="G7" s="31"/>
      <c r="J7" s="2"/>
      <c r="K7" s="2"/>
      <c r="L7" s="2"/>
      <c r="M7" s="2"/>
      <c r="N7" s="2"/>
    </row>
    <row r="8" spans="1:14" x14ac:dyDescent="0.2">
      <c r="A8" s="3" t="s">
        <v>11</v>
      </c>
      <c r="B8" s="9">
        <f>B9+B10+B11+B14+B15+B18</f>
        <v>5678059773.5</v>
      </c>
      <c r="C8" s="9">
        <f t="shared" ref="C8:F8" si="0">C9+C10+C11+C14+C15+C18</f>
        <v>35939099.99999994</v>
      </c>
      <c r="D8" s="9">
        <f t="shared" si="0"/>
        <v>5713998873.5</v>
      </c>
      <c r="E8" s="9">
        <f t="shared" si="0"/>
        <v>3509432905.2599988</v>
      </c>
      <c r="F8" s="9">
        <f t="shared" si="0"/>
        <v>3482367789.7599983</v>
      </c>
      <c r="G8" s="9">
        <f t="shared" ref="G8" si="1">G9+G10+G11+G14+G15+G18</f>
        <v>2204565968.2400007</v>
      </c>
      <c r="J8" s="2"/>
      <c r="K8" s="2"/>
      <c r="L8" s="2"/>
      <c r="M8" s="2"/>
      <c r="N8" s="2"/>
    </row>
    <row r="9" spans="1:14" x14ac:dyDescent="0.2">
      <c r="A9" s="1" t="s">
        <v>12</v>
      </c>
      <c r="B9" s="9">
        <v>2876237303.1600003</v>
      </c>
      <c r="C9" s="9">
        <v>484014884.43000001</v>
      </c>
      <c r="D9" s="9">
        <v>3360252187.5900002</v>
      </c>
      <c r="E9" s="9">
        <v>2000165435.46</v>
      </c>
      <c r="F9" s="9">
        <v>1983618940.29</v>
      </c>
      <c r="G9" s="9">
        <f>D9-E9</f>
        <v>1360086752.1300001</v>
      </c>
      <c r="J9" s="2"/>
      <c r="K9" s="2"/>
      <c r="L9" s="2"/>
      <c r="M9" s="2"/>
      <c r="N9" s="2"/>
    </row>
    <row r="10" spans="1:14" x14ac:dyDescent="0.2">
      <c r="A10" s="1" t="s">
        <v>13</v>
      </c>
      <c r="B10" s="9">
        <v>34584061.110000007</v>
      </c>
      <c r="C10" s="9">
        <v>13945843.209999999</v>
      </c>
      <c r="D10" s="9">
        <v>48529904.320000008</v>
      </c>
      <c r="E10" s="9">
        <v>40519159.00999999</v>
      </c>
      <c r="F10" s="9">
        <v>40340347.419999987</v>
      </c>
      <c r="G10" s="9">
        <f t="shared" ref="G10:G14" si="2">D10-E10</f>
        <v>8010745.3100000173</v>
      </c>
      <c r="J10" s="2"/>
      <c r="K10" s="2"/>
      <c r="L10" s="2"/>
      <c r="M10" s="2"/>
      <c r="N10" s="2"/>
    </row>
    <row r="11" spans="1:14" x14ac:dyDescent="0.2">
      <c r="A11" s="1" t="s">
        <v>14</v>
      </c>
      <c r="B11" s="9">
        <v>545638438.55999994</v>
      </c>
      <c r="C11" s="9">
        <v>-177278287.03999999</v>
      </c>
      <c r="D11" s="9">
        <v>368360151.51999998</v>
      </c>
      <c r="E11" s="9">
        <v>306307680.46000004</v>
      </c>
      <c r="F11" s="9">
        <v>303916266.1500001</v>
      </c>
      <c r="G11" s="9">
        <f t="shared" si="2"/>
        <v>62052471.059999943</v>
      </c>
      <c r="J11" s="2"/>
      <c r="K11" s="2"/>
      <c r="L11" s="2"/>
      <c r="M11" s="2"/>
      <c r="N11" s="2"/>
    </row>
    <row r="12" spans="1:14" x14ac:dyDescent="0.2">
      <c r="A12" s="1" t="s">
        <v>15</v>
      </c>
      <c r="B12" s="8">
        <f>B11*0.26</f>
        <v>141865994.02559999</v>
      </c>
      <c r="C12" s="8">
        <f>C11*0.26</f>
        <v>-46092354.630400002</v>
      </c>
      <c r="D12" s="8">
        <f>D11*0.26</f>
        <v>95773639.395199999</v>
      </c>
      <c r="E12" s="8">
        <f>E11*0.26</f>
        <v>79639996.91960001</v>
      </c>
      <c r="F12" s="8">
        <f>F11*0.26</f>
        <v>79018229.199000031</v>
      </c>
      <c r="G12" s="9">
        <f t="shared" si="2"/>
        <v>16133642.475599989</v>
      </c>
      <c r="J12" s="2"/>
      <c r="K12" s="2"/>
      <c r="L12" s="2"/>
      <c r="M12" s="2"/>
      <c r="N12" s="2"/>
    </row>
    <row r="13" spans="1:14" x14ac:dyDescent="0.2">
      <c r="A13" s="1" t="s">
        <v>16</v>
      </c>
      <c r="B13" s="8">
        <f>B11*0.74</f>
        <v>403772444.53439993</v>
      </c>
      <c r="C13" s="8">
        <f t="shared" ref="C13:F13" si="3">C11*0.74</f>
        <v>-131185932.40959999</v>
      </c>
      <c r="D13" s="8">
        <f t="shared" si="3"/>
        <v>272586512.12479997</v>
      </c>
      <c r="E13" s="8">
        <f t="shared" si="3"/>
        <v>226667683.54040003</v>
      </c>
      <c r="F13" s="8">
        <f t="shared" si="3"/>
        <v>224898036.95100006</v>
      </c>
      <c r="G13" s="9">
        <f t="shared" si="2"/>
        <v>45918828.584399939</v>
      </c>
      <c r="J13" s="2"/>
      <c r="K13" s="2"/>
      <c r="L13" s="2"/>
      <c r="M13" s="2"/>
      <c r="N13" s="2"/>
    </row>
    <row r="14" spans="1:14" x14ac:dyDescent="0.2">
      <c r="A14" s="1" t="s">
        <v>17</v>
      </c>
      <c r="B14" s="9">
        <v>2221599970.6699996</v>
      </c>
      <c r="C14" s="9">
        <v>-284743340.60000008</v>
      </c>
      <c r="D14" s="9">
        <v>1936856630.0699995</v>
      </c>
      <c r="E14" s="9">
        <v>1162440630.3299985</v>
      </c>
      <c r="F14" s="9">
        <v>1154492235.8999982</v>
      </c>
      <c r="G14" s="9">
        <f t="shared" si="2"/>
        <v>774415999.74000096</v>
      </c>
      <c r="J14" s="2"/>
      <c r="K14" s="2"/>
      <c r="L14" s="2"/>
      <c r="M14" s="2"/>
      <c r="N14" s="2"/>
    </row>
    <row r="15" spans="1:14" ht="36" x14ac:dyDescent="0.2">
      <c r="A15" s="1" t="s">
        <v>18</v>
      </c>
      <c r="B15" s="8">
        <f>B16+B17</f>
        <v>0</v>
      </c>
      <c r="C15" s="8">
        <f t="shared" ref="C15:G15" si="4">C16+C17</f>
        <v>0</v>
      </c>
      <c r="D15" s="8">
        <f t="shared" si="4"/>
        <v>0</v>
      </c>
      <c r="E15" s="8">
        <f t="shared" si="4"/>
        <v>0</v>
      </c>
      <c r="F15" s="8">
        <f t="shared" si="4"/>
        <v>0</v>
      </c>
      <c r="G15" s="8">
        <f t="shared" si="4"/>
        <v>0</v>
      </c>
      <c r="J15" s="2"/>
      <c r="K15" s="2"/>
      <c r="L15" s="2"/>
      <c r="M15" s="2"/>
      <c r="N15" s="2"/>
    </row>
    <row r="16" spans="1:14" x14ac:dyDescent="0.2">
      <c r="A16" s="4" t="s">
        <v>19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J16" s="2"/>
      <c r="K16" s="2"/>
      <c r="L16" s="2"/>
      <c r="M16" s="2"/>
      <c r="N16" s="2"/>
    </row>
    <row r="17" spans="1:14" x14ac:dyDescent="0.2">
      <c r="A17" s="4" t="s">
        <v>20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J17" s="2"/>
      <c r="K17" s="2"/>
      <c r="L17" s="2"/>
      <c r="M17" s="2"/>
      <c r="N17" s="2"/>
    </row>
    <row r="18" spans="1:14" x14ac:dyDescent="0.2">
      <c r="A18" s="1" t="s">
        <v>21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J18" s="2"/>
      <c r="K18" s="2"/>
      <c r="L18" s="2"/>
      <c r="M18" s="2"/>
      <c r="N18" s="2"/>
    </row>
    <row r="19" spans="1:14" x14ac:dyDescent="0.2">
      <c r="A19" s="1"/>
      <c r="B19" s="8"/>
      <c r="C19" s="8"/>
      <c r="D19" s="8"/>
      <c r="E19" s="8"/>
      <c r="F19" s="8"/>
      <c r="G19" s="8"/>
      <c r="J19" s="2"/>
      <c r="K19" s="2"/>
      <c r="L19" s="2"/>
      <c r="M19" s="2"/>
      <c r="N19" s="2"/>
    </row>
    <row r="20" spans="1:14" x14ac:dyDescent="0.2">
      <c r="A20" s="3" t="s">
        <v>22</v>
      </c>
      <c r="B20" s="9">
        <f>B21+B22+B23+B26+B27+B30</f>
        <v>0</v>
      </c>
      <c r="C20" s="9">
        <f t="shared" ref="C20:G20" si="5">C21+C22+C23+C26+C27+C30</f>
        <v>0</v>
      </c>
      <c r="D20" s="9">
        <f t="shared" si="5"/>
        <v>0</v>
      </c>
      <c r="E20" s="9">
        <f t="shared" si="5"/>
        <v>0</v>
      </c>
      <c r="F20" s="9">
        <f t="shared" si="5"/>
        <v>0</v>
      </c>
      <c r="G20" s="9">
        <f t="shared" si="5"/>
        <v>0</v>
      </c>
      <c r="J20" s="2"/>
      <c r="K20" s="2"/>
      <c r="L20" s="2"/>
      <c r="M20" s="2"/>
      <c r="N20" s="2"/>
    </row>
    <row r="21" spans="1:14" x14ac:dyDescent="0.2">
      <c r="A21" s="1" t="s">
        <v>12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J21" s="2"/>
      <c r="K21" s="2"/>
      <c r="L21" s="2"/>
      <c r="M21" s="2"/>
      <c r="N21" s="2"/>
    </row>
    <row r="22" spans="1:14" x14ac:dyDescent="0.2">
      <c r="A22" s="1" t="s">
        <v>13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J22" s="2"/>
      <c r="K22" s="2"/>
      <c r="L22" s="2"/>
      <c r="M22" s="2"/>
      <c r="N22" s="2"/>
    </row>
    <row r="23" spans="1:14" x14ac:dyDescent="0.2">
      <c r="A23" s="1" t="s">
        <v>14</v>
      </c>
      <c r="B23" s="8">
        <f>B24+B25</f>
        <v>0</v>
      </c>
      <c r="C23" s="8">
        <f t="shared" ref="C23:G23" si="6">C24+C25</f>
        <v>0</v>
      </c>
      <c r="D23" s="8">
        <f t="shared" si="6"/>
        <v>0</v>
      </c>
      <c r="E23" s="8">
        <f t="shared" si="6"/>
        <v>0</v>
      </c>
      <c r="F23" s="8">
        <f t="shared" si="6"/>
        <v>0</v>
      </c>
      <c r="G23" s="8">
        <f t="shared" si="6"/>
        <v>0</v>
      </c>
      <c r="J23" s="2"/>
      <c r="K23" s="2"/>
      <c r="L23" s="2"/>
      <c r="M23" s="2"/>
      <c r="N23" s="2"/>
    </row>
    <row r="24" spans="1:14" x14ac:dyDescent="0.2">
      <c r="A24" s="1" t="s">
        <v>15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J24" s="2"/>
      <c r="K24" s="2"/>
      <c r="L24" s="2"/>
      <c r="M24" s="2"/>
      <c r="N24" s="2"/>
    </row>
    <row r="25" spans="1:14" x14ac:dyDescent="0.2">
      <c r="A25" s="1" t="s">
        <v>16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J25" s="2"/>
      <c r="K25" s="2"/>
      <c r="L25" s="2"/>
      <c r="M25" s="2"/>
      <c r="N25" s="2"/>
    </row>
    <row r="26" spans="1:14" x14ac:dyDescent="0.2">
      <c r="A26" s="1" t="s">
        <v>17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J26" s="2"/>
      <c r="K26" s="2"/>
      <c r="L26" s="2"/>
      <c r="M26" s="2"/>
      <c r="N26" s="2"/>
    </row>
    <row r="27" spans="1:14" ht="36" x14ac:dyDescent="0.2">
      <c r="A27" s="1" t="s">
        <v>18</v>
      </c>
      <c r="B27" s="8">
        <f>B28+B29</f>
        <v>0</v>
      </c>
      <c r="C27" s="8">
        <f t="shared" ref="C27:G27" si="7">C28+C29</f>
        <v>0</v>
      </c>
      <c r="D27" s="8">
        <f t="shared" si="7"/>
        <v>0</v>
      </c>
      <c r="E27" s="8">
        <f t="shared" si="7"/>
        <v>0</v>
      </c>
      <c r="F27" s="8">
        <f t="shared" si="7"/>
        <v>0</v>
      </c>
      <c r="G27" s="8">
        <f t="shared" si="7"/>
        <v>0</v>
      </c>
      <c r="J27" s="2"/>
      <c r="K27" s="2"/>
      <c r="L27" s="2"/>
      <c r="M27" s="2"/>
      <c r="N27" s="2"/>
    </row>
    <row r="28" spans="1:14" x14ac:dyDescent="0.2">
      <c r="A28" s="4" t="s">
        <v>19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J28" s="2"/>
      <c r="K28" s="2"/>
      <c r="L28" s="2"/>
      <c r="M28" s="2"/>
      <c r="N28" s="2"/>
    </row>
    <row r="29" spans="1:14" x14ac:dyDescent="0.2">
      <c r="A29" s="4" t="s">
        <v>20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J29" s="2"/>
      <c r="K29" s="2"/>
      <c r="L29" s="2"/>
      <c r="M29" s="2"/>
      <c r="N29" s="2"/>
    </row>
    <row r="30" spans="1:14" x14ac:dyDescent="0.2">
      <c r="A30" s="1" t="s">
        <v>21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J30" s="2"/>
      <c r="K30" s="2"/>
      <c r="L30" s="2"/>
      <c r="M30" s="2"/>
      <c r="N30" s="2"/>
    </row>
    <row r="31" spans="1:14" ht="24" x14ac:dyDescent="0.2">
      <c r="A31" s="3" t="s">
        <v>23</v>
      </c>
      <c r="B31" s="9">
        <f>B8+B20</f>
        <v>5678059773.5</v>
      </c>
      <c r="C31" s="9">
        <f t="shared" ref="C31:F31" si="8">C8+C20</f>
        <v>35939099.99999994</v>
      </c>
      <c r="D31" s="9">
        <f t="shared" si="8"/>
        <v>5713998873.5</v>
      </c>
      <c r="E31" s="9">
        <f t="shared" si="8"/>
        <v>3509432905.2599988</v>
      </c>
      <c r="F31" s="9">
        <f t="shared" si="8"/>
        <v>3482367789.7599983</v>
      </c>
      <c r="G31" s="9">
        <f>G8+G20</f>
        <v>2204565968.2400007</v>
      </c>
      <c r="J31" s="2"/>
      <c r="K31" s="2"/>
      <c r="L31" s="2"/>
      <c r="M31" s="2"/>
      <c r="N31" s="2"/>
    </row>
    <row r="32" spans="1:14" x14ac:dyDescent="0.2">
      <c r="J32" s="2"/>
      <c r="K32" s="2"/>
      <c r="L32" s="2"/>
      <c r="M32" s="2"/>
      <c r="N32" s="2"/>
    </row>
    <row r="33" spans="1:14" x14ac:dyDescent="0.2">
      <c r="A33" s="5"/>
      <c r="B33" s="5"/>
      <c r="C33" s="5"/>
      <c r="D33" s="5"/>
      <c r="E33" s="5"/>
      <c r="F33" s="5"/>
      <c r="G33" s="5"/>
      <c r="H33" s="5"/>
      <c r="J33" s="2"/>
      <c r="K33" s="2"/>
      <c r="L33" s="2"/>
      <c r="M33" s="2"/>
      <c r="N33" s="2"/>
    </row>
    <row r="34" spans="1:14" x14ac:dyDescent="0.2">
      <c r="A34" s="6" t="s">
        <v>24</v>
      </c>
      <c r="J34" s="2"/>
      <c r="K34" s="2"/>
      <c r="L34" s="2"/>
      <c r="M34" s="2"/>
      <c r="N34" s="2"/>
    </row>
    <row r="35" spans="1:14" x14ac:dyDescent="0.2">
      <c r="A35" s="6"/>
      <c r="J35" s="2"/>
      <c r="K35" s="2"/>
      <c r="L35" s="2"/>
      <c r="M35" s="2"/>
      <c r="N35" s="2"/>
    </row>
    <row r="36" spans="1:14" ht="15" x14ac:dyDescent="0.25">
      <c r="A36" s="6"/>
      <c r="B36" s="12"/>
      <c r="J36" s="2"/>
      <c r="K36" s="2"/>
      <c r="L36" s="2"/>
      <c r="M36" s="2"/>
      <c r="N36" s="2"/>
    </row>
    <row r="38" spans="1:14" x14ac:dyDescent="0.2">
      <c r="B38" s="6"/>
      <c r="C38" s="6"/>
      <c r="D38" s="7"/>
      <c r="E38" s="6"/>
      <c r="F38" s="6"/>
      <c r="G38" s="6"/>
      <c r="H38" s="6"/>
    </row>
    <row r="39" spans="1:14" x14ac:dyDescent="0.2">
      <c r="A39" s="14" t="s">
        <v>25</v>
      </c>
      <c r="B39" s="14"/>
      <c r="C39" s="14"/>
      <c r="D39" s="14"/>
      <c r="E39" s="14"/>
      <c r="F39" s="14"/>
      <c r="G39" s="14"/>
      <c r="H39" s="10"/>
    </row>
    <row r="40" spans="1:14" x14ac:dyDescent="0.2">
      <c r="A40" s="15" t="s">
        <v>26</v>
      </c>
      <c r="B40" s="15"/>
      <c r="C40" s="15"/>
      <c r="D40" s="15"/>
      <c r="E40" s="15"/>
      <c r="F40" s="15"/>
      <c r="G40" s="15"/>
      <c r="H40" s="11"/>
    </row>
    <row r="41" spans="1:14" x14ac:dyDescent="0.2">
      <c r="A41" s="15" t="s">
        <v>27</v>
      </c>
      <c r="B41" s="15"/>
      <c r="C41" s="15"/>
      <c r="D41" s="15"/>
      <c r="E41" s="15"/>
      <c r="F41" s="15"/>
      <c r="G41" s="15"/>
      <c r="H41" s="11"/>
    </row>
  </sheetData>
  <mergeCells count="11">
    <mergeCell ref="A39:G39"/>
    <mergeCell ref="A40:G40"/>
    <mergeCell ref="A41:G41"/>
    <mergeCell ref="A1:G1"/>
    <mergeCell ref="A2:G2"/>
    <mergeCell ref="A3:G3"/>
    <mergeCell ref="A4:G4"/>
    <mergeCell ref="A5:G5"/>
    <mergeCell ref="A6:A7"/>
    <mergeCell ref="B6:F6"/>
    <mergeCell ref="G6:G7"/>
  </mergeCells>
  <pageMargins left="0.7" right="0.7" top="0.75" bottom="0.75" header="0.3" footer="0.3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6D SERV. PERSONALES LDF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Torre Gontes Silvia</dc:creator>
  <cp:lastModifiedBy>Flores Montes Jordi Edwing</cp:lastModifiedBy>
  <cp:lastPrinted>2025-10-20T16:50:48Z</cp:lastPrinted>
  <dcterms:created xsi:type="dcterms:W3CDTF">2025-04-04T18:12:53Z</dcterms:created>
  <dcterms:modified xsi:type="dcterms:W3CDTF">2025-10-20T19:05:50Z</dcterms:modified>
</cp:coreProperties>
</file>