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<sst xmlns="http://schemas.openxmlformats.org/spreadsheetml/2006/main" count="51" uniqueCount="34">
  <si>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</si>
  <si>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</si>
  <si>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</si>
  <si>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</si>
  <si>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</si>
  <si>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</si>
  <si>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</si>
  <si>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</si>
  <si>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</si>
  <si>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</si>
  <si>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</si>
  <si>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</si>
  <si>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</si>
  <si>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</si>
  <si>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</si>
  <si>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</si>
  <si>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</si>
  <si>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</si>
  <si>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</si>
  <si>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</si>
  <si>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</si>
  <si>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</si>
  <si>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</si>
  <si>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</si>
  <si>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</si>
  <si>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</si>
  <si>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</si>
  <si>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</si>
  <si>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</si>
  <si>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</si>
  <si>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</si>
  <si>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</si>
  <si>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>34  MINERIA, MANUFACTURAS Y CONSTRUCCION</t>
  </si>
  <si>
    <t>Del 1 de Julio al 30 de Septiembre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</si>
</sst>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&quot;$&quot;#,##0.000"/>
    <numFmt numFmtId="167" formatCode="&quot;$&quot;#,##0.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6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H53"/>
  <sheetViews>
    <sheetView tabSelected="1" zoomScale="70" zoomScaleNormal="70" zoomScalePageLayoutView="0" workbookViewId="0" topLeftCell="B1">
      <selection activeCell="N31" sqref="N31"/>
    </sheetView>
  </sheetViews>
  <sheetFormatPr defaultColWidth="11.421875" defaultRowHeight="12.75"/>
  <cols>
    <col min="2" max="2" width="96.00390625" style="0" customWidth="1"/>
    <col min="3" max="3" width="21.7109375" style="0" bestFit="1" customWidth="1"/>
    <col min="4" max="4" width="27.7109375" style="0" bestFit="1" customWidth="1"/>
    <col min="5" max="6" width="20.00390625" style="0" customWidth="1"/>
    <col min="7" max="7" width="21.00390625" style="0" bestFit="1" customWidth="1"/>
    <col min="8" max="8" width="20.00390625" style="0" customWidth="1"/>
  </cols>
  <sheetData>
    <row r="2" spans="2:8" ht="12.75">
      <c r="B2" s="11" t="s">
        <v>0</v>
      </c>
      <c r="C2" s="11"/>
      <c r="D2" s="11"/>
      <c r="E2" s="11"/>
      <c r="F2" s="11"/>
      <c r="G2" s="11"/>
      <c r="H2" s="11"/>
    </row>
    <row r="3" spans="2:8" ht="12.75">
      <c r="B3" s="11"/>
      <c r="C3" s="11"/>
      <c r="D3" s="11"/>
      <c r="E3" s="11"/>
      <c r="F3" s="11"/>
      <c r="G3" s="11"/>
      <c r="H3" s="11"/>
    </row>
    <row r="4" spans="2:8" ht="12.75">
      <c r="B4" s="10" t="s">
        <v>1</v>
      </c>
      <c r="C4" s="10"/>
      <c r="D4" s="10"/>
      <c r="E4" s="10"/>
      <c r="F4" s="10"/>
      <c r="G4" s="10"/>
      <c r="H4" s="10"/>
    </row>
    <row r="5" spans="2:8" ht="12.75">
      <c r="B5" s="10" t="s">
        <v>15</v>
      </c>
      <c r="C5" s="10"/>
      <c r="D5" s="10"/>
      <c r="E5" s="10"/>
      <c r="F5" s="10"/>
      <c r="G5" s="10"/>
      <c r="H5" s="10"/>
    </row>
    <row r="6" spans="2:8" ht="12.75">
      <c r="B6" s="10" t="s">
        <v>33</v>
      </c>
      <c r="C6" s="10"/>
      <c r="D6" s="10"/>
      <c r="E6" s="10"/>
      <c r="F6" s="10"/>
      <c r="G6" s="10"/>
      <c r="H6" s="10"/>
    </row>
    <row r="7" spans="2:8" ht="12.75">
      <c r="B7" s="10"/>
      <c r="C7" s="10"/>
      <c r="D7" s="10"/>
      <c r="E7" s="10"/>
      <c r="F7" s="10"/>
      <c r="G7" s="10"/>
      <c r="H7" s="10"/>
    </row>
    <row r="8" spans="2:8" ht="12.75">
      <c r="B8" s="9" t="s">
        <v>2</v>
      </c>
      <c r="C8" s="9"/>
      <c r="D8" s="9"/>
      <c r="E8" s="9"/>
      <c r="F8" s="9"/>
      <c r="G8" s="9"/>
      <c r="H8" s="9"/>
    </row>
    <row r="9" spans="2:8" ht="12.75">
      <c r="B9" s="8" t="s">
        <v>3</v>
      </c>
      <c r="C9" s="8" t="s">
        <v>4</v>
      </c>
      <c r="D9" s="8"/>
      <c r="E9" s="8"/>
      <c r="F9" s="8"/>
      <c r="G9" s="8"/>
      <c r="H9" s="8" t="s">
        <v>10</v>
      </c>
    </row>
    <row r="10" spans="2:8" ht="25.5" customHeight="1">
      <c r="B10" s="8"/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/>
    </row>
    <row r="11" spans="2:8" ht="12.75">
      <c r="B11" s="12" t="s">
        <v>11</v>
      </c>
      <c r="C11" s="5">
        <v>8200134444.999997</v>
      </c>
      <c r="D11" s="5">
        <v>404754115.1399999</v>
      </c>
      <c r="E11" s="5">
        <v>8604888560.14</v>
      </c>
      <c r="F11" s="5">
        <v>5554249886.879999</v>
      </c>
      <c r="G11" s="5">
        <v>5480976169.18</v>
      </c>
      <c r="H11" s="5">
        <f>+E11-F11</f>
        <v>3050638673.26</v>
      </c>
    </row>
    <row r="12" spans="2:8" ht="12.75">
      <c r="B12" s="2" t="s">
        <v>16</v>
      </c>
      <c r="C12" s="4">
        <v>5003880823.079998</v>
      </c>
      <c r="D12" s="4">
        <v>203766687.78999984</v>
      </c>
      <c r="E12" s="4">
        <v>5207647510.870001</v>
      </c>
      <c r="F12" s="4">
        <v>3483951076.869999</v>
      </c>
      <c r="G12" s="4">
        <v>3453208775.4299994</v>
      </c>
      <c r="H12" s="4">
        <f aca="true" t="shared" si="0" ref="H12:H28">+E12-F12</f>
        <v>1723696434.000002</v>
      </c>
    </row>
    <row r="13" spans="2:8" ht="12.75">
      <c r="B13" s="3" t="s">
        <v>17</v>
      </c>
      <c r="C13" s="4">
        <v>279376483.5199999</v>
      </c>
      <c r="D13" s="4">
        <v>-31392501.179999992</v>
      </c>
      <c r="E13" s="4">
        <v>247983982.34000006</v>
      </c>
      <c r="F13" s="4">
        <v>167633904.15000004</v>
      </c>
      <c r="G13" s="4">
        <v>167517546.13000005</v>
      </c>
      <c r="H13" s="4">
        <f t="shared" si="0"/>
        <v>80350078.19000003</v>
      </c>
    </row>
    <row r="14" spans="2:8" ht="12.75">
      <c r="B14" s="3" t="s">
        <v>18</v>
      </c>
      <c r="C14" s="4">
        <v>325437421.36999977</v>
      </c>
      <c r="D14" s="4">
        <v>-1354698.7200000002</v>
      </c>
      <c r="E14" s="4">
        <v>324082722.6499998</v>
      </c>
      <c r="F14" s="4">
        <v>211956225.00999987</v>
      </c>
      <c r="G14" s="4">
        <v>211845790.68999988</v>
      </c>
      <c r="H14" s="4">
        <f t="shared" si="0"/>
        <v>112126497.63999993</v>
      </c>
    </row>
    <row r="15" spans="2:8" ht="12.75">
      <c r="B15" s="3" t="s">
        <v>19</v>
      </c>
      <c r="C15" s="4">
        <v>709127351.16</v>
      </c>
      <c r="D15" s="4">
        <v>45428836.029999994</v>
      </c>
      <c r="E15" s="4">
        <v>754556187.1900002</v>
      </c>
      <c r="F15" s="4">
        <v>523873592.8500001</v>
      </c>
      <c r="G15" s="4">
        <v>519151047.71000004</v>
      </c>
      <c r="H15" s="4">
        <f t="shared" si="0"/>
        <v>230682594.3400001</v>
      </c>
    </row>
    <row r="16" spans="2:8" ht="12.75">
      <c r="B16" s="3" t="s">
        <v>20</v>
      </c>
      <c r="C16" s="4">
        <v>593813881.8400002</v>
      </c>
      <c r="D16" s="4">
        <v>76068053.90999998</v>
      </c>
      <c r="E16" s="4">
        <v>669881935.7500004</v>
      </c>
      <c r="F16" s="4">
        <v>371425739.28000015</v>
      </c>
      <c r="G16" s="4">
        <v>366746701.9000002</v>
      </c>
      <c r="H16" s="4">
        <f t="shared" si="0"/>
        <v>298456196.4700002</v>
      </c>
    </row>
    <row r="17" spans="2:8" ht="12.75">
      <c r="B17" s="3" t="s">
        <v>21</v>
      </c>
      <c r="C17" s="4">
        <v>1872028047.959997</v>
      </c>
      <c r="D17" s="4">
        <v>-213382026.5000002</v>
      </c>
      <c r="E17" s="4">
        <v>1658646021.4599996</v>
      </c>
      <c r="F17" s="4">
        <v>1242187472.4499989</v>
      </c>
      <c r="G17" s="4">
        <v>1232776968.3799992</v>
      </c>
      <c r="H17" s="4">
        <f t="shared" si="0"/>
        <v>416458549.0100007</v>
      </c>
    </row>
    <row r="18" spans="2:8" ht="12.75">
      <c r="B18" s="3" t="s">
        <v>22</v>
      </c>
      <c r="C18" s="4">
        <v>1224097637.230001</v>
      </c>
      <c r="D18" s="4">
        <v>328399024.25000006</v>
      </c>
      <c r="E18" s="4">
        <v>1552496661.4800007</v>
      </c>
      <c r="F18" s="4">
        <v>966874143.1299999</v>
      </c>
      <c r="G18" s="4">
        <v>955170720.62</v>
      </c>
      <c r="H18" s="4">
        <f t="shared" si="0"/>
        <v>585622518.3500009</v>
      </c>
    </row>
    <row r="19" spans="2:8" s="6" customFormat="1" ht="12.75">
      <c r="B19" s="2" t="s">
        <v>23</v>
      </c>
      <c r="C19" s="5">
        <v>2329378567.4700003</v>
      </c>
      <c r="D19" s="5">
        <v>-7649295.3699999675</v>
      </c>
      <c r="E19" s="5">
        <v>2321729272.1</v>
      </c>
      <c r="F19" s="5">
        <v>1509041410.8100002</v>
      </c>
      <c r="G19" s="5">
        <v>1469976859.5200002</v>
      </c>
      <c r="H19" s="5">
        <f t="shared" si="0"/>
        <v>812687861.2899997</v>
      </c>
    </row>
    <row r="20" spans="2:8" ht="12.75">
      <c r="B20" s="3" t="s">
        <v>24</v>
      </c>
      <c r="C20" s="4">
        <v>213380061.77999997</v>
      </c>
      <c r="D20" s="4">
        <v>8651293.93</v>
      </c>
      <c r="E20" s="4">
        <v>222031355.70999998</v>
      </c>
      <c r="F20" s="4">
        <v>146094133.25</v>
      </c>
      <c r="G20" s="4">
        <v>138804222.07</v>
      </c>
      <c r="H20" s="4">
        <f t="shared" si="0"/>
        <v>75937222.45999998</v>
      </c>
    </row>
    <row r="21" spans="2:8" ht="12.75">
      <c r="B21" s="3" t="s">
        <v>25</v>
      </c>
      <c r="C21" s="4">
        <v>1366225737.5400002</v>
      </c>
      <c r="D21" s="4">
        <v>-116009905.63999999</v>
      </c>
      <c r="E21" s="4">
        <v>1250215831.8999999</v>
      </c>
      <c r="F21" s="4">
        <v>800925585.85</v>
      </c>
      <c r="G21" s="4">
        <v>772528364.58</v>
      </c>
      <c r="H21" s="4">
        <f t="shared" si="0"/>
        <v>449290246.04999983</v>
      </c>
    </row>
    <row r="22" spans="2:8" ht="12.75">
      <c r="B22" s="3" t="s">
        <v>26</v>
      </c>
      <c r="C22" s="4">
        <v>334025349.92</v>
      </c>
      <c r="D22" s="4">
        <v>42037638.85000001</v>
      </c>
      <c r="E22" s="4">
        <v>376062988.77</v>
      </c>
      <c r="F22" s="4">
        <v>260396827.36</v>
      </c>
      <c r="G22" s="4">
        <v>259075547.78</v>
      </c>
      <c r="H22" s="4">
        <f t="shared" si="0"/>
        <v>115666161.40999997</v>
      </c>
    </row>
    <row r="23" spans="2:8" ht="12.75">
      <c r="B23" s="3" t="s">
        <v>27</v>
      </c>
      <c r="C23" s="4">
        <v>66517894.71</v>
      </c>
      <c r="D23" s="4">
        <v>1333607.44</v>
      </c>
      <c r="E23" s="4">
        <v>67851502.15000002</v>
      </c>
      <c r="F23" s="4">
        <v>47013673.96000001</v>
      </c>
      <c r="G23" s="4">
        <v>46834954.25000001</v>
      </c>
      <c r="H23" s="4">
        <f t="shared" si="0"/>
        <v>20837828.190000013</v>
      </c>
    </row>
    <row r="24" spans="2:8" ht="12.75">
      <c r="B24" s="3" t="s">
        <v>28</v>
      </c>
      <c r="C24" s="4">
        <v>45648000</v>
      </c>
      <c r="D24" s="4">
        <v>3632906.49</v>
      </c>
      <c r="E24" s="4">
        <v>49280906.489999995</v>
      </c>
      <c r="F24" s="4">
        <v>16679031.010000002</v>
      </c>
      <c r="G24" s="4">
        <v>15570097.67</v>
      </c>
      <c r="H24" s="4">
        <f t="shared" si="0"/>
        <v>32601875.479999993</v>
      </c>
    </row>
    <row r="25" spans="2:8" ht="12.75">
      <c r="B25" s="3" t="s">
        <v>29</v>
      </c>
      <c r="C25" s="4">
        <v>303581523.52</v>
      </c>
      <c r="D25" s="4">
        <v>52705163.56</v>
      </c>
      <c r="E25" s="4">
        <v>356286687.0800001</v>
      </c>
      <c r="F25" s="4">
        <v>237932159.38000005</v>
      </c>
      <c r="G25" s="4">
        <v>237163673.17000005</v>
      </c>
      <c r="H25" s="4">
        <f t="shared" si="0"/>
        <v>118354527.70000005</v>
      </c>
    </row>
    <row r="26" spans="2:8" s="6" customFormat="1" ht="12.75">
      <c r="B26" s="2" t="s">
        <v>30</v>
      </c>
      <c r="C26" s="5">
        <v>866875054.4499998</v>
      </c>
      <c r="D26" s="5">
        <v>208636722.72000003</v>
      </c>
      <c r="E26" s="5">
        <v>1075511777.1699996</v>
      </c>
      <c r="F26" s="5">
        <v>561257399.1999999</v>
      </c>
      <c r="G26" s="5">
        <v>557790534.2299999</v>
      </c>
      <c r="H26" s="5">
        <f t="shared" si="0"/>
        <v>514254377.9699997</v>
      </c>
    </row>
    <row r="27" spans="2:8" ht="12.75">
      <c r="B27" s="3" t="s">
        <v>31</v>
      </c>
      <c r="C27" s="4">
        <v>278221341.04</v>
      </c>
      <c r="D27" s="4">
        <v>222326.07000000018</v>
      </c>
      <c r="E27" s="4">
        <v>278443667.11</v>
      </c>
      <c r="F27" s="4">
        <v>175064089.04999998</v>
      </c>
      <c r="G27" s="4">
        <v>171820230.30999997</v>
      </c>
      <c r="H27" s="4">
        <f t="shared" si="0"/>
        <v>103379578.06000003</v>
      </c>
    </row>
    <row r="28" spans="2:8" ht="12.75">
      <c r="B28" s="3" t="s">
        <v>32</v>
      </c>
      <c r="C28" s="4">
        <v>588653713.4099998</v>
      </c>
      <c r="D28" s="4">
        <v>208414396.65000004</v>
      </c>
      <c r="E28" s="4">
        <v>797068110.0599996</v>
      </c>
      <c r="F28" s="4">
        <v>386193310.1499999</v>
      </c>
      <c r="G28" s="4">
        <v>385970303.9199999</v>
      </c>
      <c r="H28" s="4">
        <f t="shared" si="0"/>
        <v>410874799.90999967</v>
      </c>
    </row>
    <row r="29" spans="2:8" ht="12.75">
      <c r="B29" s="12"/>
      <c r="C29" s="4"/>
      <c r="D29" s="4"/>
      <c r="E29" s="4"/>
      <c r="F29" s="4"/>
      <c r="G29" s="4"/>
      <c r="H29" s="4"/>
    </row>
    <row r="30" spans="2:8" s="6" customFormat="1" ht="12.75">
      <c r="B30" s="12" t="s">
        <v>12</v>
      </c>
      <c r="C30" s="5">
        <v>1235242104</v>
      </c>
      <c r="D30" s="5">
        <v>94531790.69999999</v>
      </c>
      <c r="E30" s="5">
        <v>1329773894.6999998</v>
      </c>
      <c r="F30" s="5">
        <v>774898254.9100001</v>
      </c>
      <c r="G30" s="5">
        <v>774898257.3400002</v>
      </c>
      <c r="H30" s="5">
        <f>+E30-F30</f>
        <v>554875639.7899997</v>
      </c>
    </row>
    <row r="31" spans="2:8" s="6" customFormat="1" ht="12.75">
      <c r="B31" s="2" t="s">
        <v>16</v>
      </c>
      <c r="C31" s="5">
        <v>265071926</v>
      </c>
      <c r="D31" s="5">
        <v>12938882.180000002</v>
      </c>
      <c r="E31" s="5">
        <v>278010808.18</v>
      </c>
      <c r="F31" s="5">
        <v>193480473.76</v>
      </c>
      <c r="G31" s="5">
        <v>193480473.76</v>
      </c>
      <c r="H31" s="5">
        <f>+E31-F31</f>
        <v>84530334.42000002</v>
      </c>
    </row>
    <row r="32" spans="2:8" ht="12.75">
      <c r="B32" s="3" t="s">
        <v>17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f aca="true" t="shared" si="1" ref="H32:H47">+E32-F32</f>
        <v>0</v>
      </c>
    </row>
    <row r="33" spans="2:8" ht="12.75">
      <c r="B33" s="3" t="s">
        <v>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1"/>
        <v>0</v>
      </c>
    </row>
    <row r="34" spans="2:8" ht="12.75">
      <c r="B34" s="3" t="s">
        <v>19</v>
      </c>
      <c r="C34" s="4">
        <v>0</v>
      </c>
      <c r="D34" s="4">
        <v>2000000</v>
      </c>
      <c r="E34" s="4">
        <v>2000000</v>
      </c>
      <c r="F34" s="4">
        <v>0</v>
      </c>
      <c r="G34" s="4">
        <v>0</v>
      </c>
      <c r="H34" s="4">
        <f t="shared" si="1"/>
        <v>2000000</v>
      </c>
    </row>
    <row r="35" spans="2:8" ht="12.75">
      <c r="B35" s="3" t="s">
        <v>20</v>
      </c>
      <c r="C35" s="4">
        <v>203309112</v>
      </c>
      <c r="D35" s="4">
        <v>2567183.18</v>
      </c>
      <c r="E35" s="4">
        <v>205876295.18</v>
      </c>
      <c r="F35" s="4">
        <v>178316526.7</v>
      </c>
      <c r="G35" s="4">
        <v>178316526.7</v>
      </c>
      <c r="H35" s="4">
        <f t="shared" si="1"/>
        <v>27559768.48000002</v>
      </c>
    </row>
    <row r="36" spans="2:8" ht="12.75">
      <c r="B36" s="3" t="s">
        <v>21</v>
      </c>
      <c r="C36" s="4">
        <v>61762814</v>
      </c>
      <c r="D36" s="4">
        <v>3371699.0000000014</v>
      </c>
      <c r="E36" s="4">
        <v>65134513</v>
      </c>
      <c r="F36" s="4">
        <v>11006338.07</v>
      </c>
      <c r="G36" s="4">
        <v>11006338.07</v>
      </c>
      <c r="H36" s="4">
        <f t="shared" si="1"/>
        <v>54128174.93</v>
      </c>
    </row>
    <row r="37" spans="2:8" ht="12.75">
      <c r="B37" s="3" t="s">
        <v>22</v>
      </c>
      <c r="C37" s="4">
        <v>0</v>
      </c>
      <c r="D37" s="4">
        <v>5000000</v>
      </c>
      <c r="E37" s="4">
        <v>5000000</v>
      </c>
      <c r="F37" s="4">
        <v>4157608.99</v>
      </c>
      <c r="G37" s="4">
        <v>4157608.99</v>
      </c>
      <c r="H37" s="4">
        <f t="shared" si="1"/>
        <v>842391.0099999998</v>
      </c>
    </row>
    <row r="38" spans="2:8" s="6" customFormat="1" ht="12.75">
      <c r="B38" s="2" t="s">
        <v>23</v>
      </c>
      <c r="C38" s="5">
        <v>456170878</v>
      </c>
      <c r="D38" s="5">
        <v>10749387.21</v>
      </c>
      <c r="E38" s="5">
        <v>466920265.21</v>
      </c>
      <c r="F38" s="5">
        <v>365566669.49</v>
      </c>
      <c r="G38" s="5">
        <v>365566671.92</v>
      </c>
      <c r="H38" s="5">
        <f t="shared" si="1"/>
        <v>101353595.71999997</v>
      </c>
    </row>
    <row r="39" spans="2:8" ht="12.75">
      <c r="B39" s="3" t="s">
        <v>24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1"/>
        <v>0</v>
      </c>
    </row>
    <row r="40" spans="2:8" ht="12.75">
      <c r="B40" s="3" t="s">
        <v>25</v>
      </c>
      <c r="C40" s="4">
        <v>456170878</v>
      </c>
      <c r="D40" s="4">
        <v>10749387.21</v>
      </c>
      <c r="E40" s="4">
        <v>466920265.21</v>
      </c>
      <c r="F40" s="4">
        <v>365566669.49</v>
      </c>
      <c r="G40" s="4">
        <v>365566671.92</v>
      </c>
      <c r="H40" s="4">
        <f t="shared" si="1"/>
        <v>101353595.71999997</v>
      </c>
    </row>
    <row r="41" spans="2:8" ht="12.75">
      <c r="B41" s="3" t="s">
        <v>26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1"/>
        <v>0</v>
      </c>
    </row>
    <row r="42" spans="2:8" ht="12.75">
      <c r="B42" s="3" t="s">
        <v>27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f t="shared" si="1"/>
        <v>0</v>
      </c>
    </row>
    <row r="43" spans="2:8" ht="12.75">
      <c r="B43" s="3" t="s">
        <v>28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1"/>
        <v>0</v>
      </c>
    </row>
    <row r="44" spans="2:8" ht="12.75">
      <c r="B44" s="3" t="s">
        <v>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1"/>
        <v>0</v>
      </c>
    </row>
    <row r="45" spans="2:8" s="6" customFormat="1" ht="12.75">
      <c r="B45" s="2" t="s">
        <v>30</v>
      </c>
      <c r="C45" s="5">
        <v>513999300</v>
      </c>
      <c r="D45" s="5">
        <v>70843521.31</v>
      </c>
      <c r="E45" s="5">
        <v>584842821.31</v>
      </c>
      <c r="F45" s="5">
        <v>215851111.66000003</v>
      </c>
      <c r="G45" s="5">
        <v>215851111.66000003</v>
      </c>
      <c r="H45" s="5">
        <f t="shared" si="1"/>
        <v>368991709.6499999</v>
      </c>
    </row>
    <row r="46" spans="2:8" ht="12.75">
      <c r="B46" s="3" t="s">
        <v>31</v>
      </c>
      <c r="C46" s="4">
        <v>0</v>
      </c>
      <c r="D46" s="4">
        <v>16593470.4</v>
      </c>
      <c r="E46" s="4">
        <v>16593470.4</v>
      </c>
      <c r="F46" s="4">
        <v>0</v>
      </c>
      <c r="G46" s="4">
        <v>0</v>
      </c>
      <c r="H46" s="4">
        <f t="shared" si="1"/>
        <v>16593470.4</v>
      </c>
    </row>
    <row r="47" spans="2:8" ht="12.75">
      <c r="B47" s="3" t="s">
        <v>32</v>
      </c>
      <c r="C47" s="4">
        <v>513999300</v>
      </c>
      <c r="D47" s="4">
        <v>54250050.91</v>
      </c>
      <c r="E47" s="4">
        <v>568249350.91</v>
      </c>
      <c r="F47" s="4">
        <v>215851111.66000003</v>
      </c>
      <c r="G47" s="4">
        <v>215851111.66000003</v>
      </c>
      <c r="H47" s="4">
        <f t="shared" si="1"/>
        <v>352398239.24999994</v>
      </c>
    </row>
    <row r="48" spans="2:8" ht="12.75">
      <c r="B48" s="12"/>
      <c r="C48" s="4"/>
      <c r="D48" s="12"/>
      <c r="E48" s="4"/>
      <c r="F48" s="4"/>
      <c r="G48" s="4"/>
      <c r="H48" s="4"/>
    </row>
    <row r="49" spans="2:8" ht="12.75">
      <c r="B49" s="12" t="s">
        <v>13</v>
      </c>
      <c r="C49" s="1">
        <f aca="true" t="shared" si="2" ref="C49:H49">+C11+C30</f>
        <v>9435376548.999996</v>
      </c>
      <c r="D49" s="1">
        <f t="shared" si="2"/>
        <v>499285905.8399999</v>
      </c>
      <c r="E49" s="7">
        <f t="shared" si="2"/>
        <v>9934662454.84</v>
      </c>
      <c r="F49" s="1">
        <f t="shared" si="2"/>
        <v>6329148141.789999</v>
      </c>
      <c r="G49" s="1">
        <f t="shared" si="2"/>
        <v>6255874426.52</v>
      </c>
      <c r="H49" s="1">
        <f t="shared" si="2"/>
        <v>3605514313.05</v>
      </c>
    </row>
    <row r="50" spans="2:8" ht="12.75">
      <c r="B50" s="15"/>
      <c r="C50" s="15"/>
      <c r="D50" s="15"/>
      <c r="E50" s="15"/>
      <c r="F50" s="15"/>
      <c r="G50" s="15"/>
      <c r="H50" s="15"/>
    </row>
    <row r="51" spans="2:8" ht="12.75">
      <c r="B51" s="14" t="s">
        <v>14</v>
      </c>
      <c r="C51" s="14"/>
      <c r="D51" s="14"/>
      <c r="E51" s="14"/>
      <c r="F51" s="14"/>
      <c r="G51" s="14"/>
      <c r="H51" s="14"/>
    </row>
    <row r="53" spans="2:7" ht="12.75">
      <c r="B53" s="13"/>
      <c r="D53" s="13"/>
      <c r="E53" s="13"/>
      <c r="F53" s="13"/>
      <c r="G53" s="13"/>
    </row>
  </sheetData>
  <sheetProtection/>
  <mergeCells count="11">
    <mergeCell ref="D53:G53"/>
    <mergeCell ref="B51:H51"/>
    <mergeCell ref="B50:H50"/>
    <mergeCell ref="H9:H10"/>
    <mergeCell ref="C9:G9"/>
    <mergeCell ref="B9:B10"/>
    <mergeCell ref="B8:H8"/>
    <mergeCell ref="B6:H7"/>
    <mergeCell ref="B5:H5"/>
    <mergeCell ref="B4:H4"/>
    <mergeCell ref="B2:H3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scale="56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Roberto Ruiz Elvira</cp:lastModifiedBy>
  <cp:lastPrinted>2022-10-10T18:09:11Z</cp:lastPrinted>
  <dcterms:created xsi:type="dcterms:W3CDTF">2022-03-01T18:10:53Z</dcterms:created>
  <dcterms:modified xsi:type="dcterms:W3CDTF">2022-10-10T18:09:16Z</dcterms:modified>
  <cp:category/>
  <cp:version/>
  <cp:contentType/>
  <cp:contentStatus/>
</cp:coreProperties>
</file>