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<sst xmlns="http://schemas.openxmlformats.org/spreadsheetml/2006/main" count="51" uniqueCount="34">
  <si>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Municipio de Guadalajara</t>
  </si>
  <si>
    <t>Estado Analítico del Ejercicio del Presupueso de Egresos Detallado - LDF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</si>
  <si>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</si>
  <si>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</si>
  <si>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</si>
  <si>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</si>
  <si>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</si>
  <si>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</si>
  <si>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</si>
  <si>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</si>
  <si>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</si>
  <si>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Gasto No Etiquetado </t>
  </si>
  <si>
    <t xml:space="preserve">Gasto Etiquetado </t>
  </si>
  <si>
    <t xml:space="preserve">    Total de Egresos</t>
  </si>
  <si>
    <t>Bajo protesta de decir verdad declaramos que los Estados Financieros y sus notas, son razonablemente correctos y son responsabilidad del emisor.</t>
  </si>
  <si>
    <t xml:space="preserve">Clasificación Funcional </t>
  </si>
  <si>
    <t>1  GOBIERNO</t>
  </si>
  <si>
    <t>11  LEGISLACIÓN</t>
  </si>
  <si>
    <t>12  JUSTICIA</t>
  </si>
  <si>
    <t>13  COORDINACION DE LA POLITICA DE GOBIERNO</t>
  </si>
  <si>
    <t>15  ASUNTOS FINANCIEROS Y HACENDARIOS</t>
  </si>
  <si>
    <t>17  ASUNTOS DE ORDEN PÚBLICO Y DE SEGURIDAD INTERIOR</t>
  </si>
  <si>
    <t>18  OTROS SERVICIOS GENERALES</t>
  </si>
  <si>
    <t>2  DESARROLLO SOCIAL</t>
  </si>
  <si>
    <t>21  PROTECCION AMBIENTAL</t>
  </si>
  <si>
    <t>22  VIVIENDA Y SERVICIOS A LA COMUNIDAD</t>
  </si>
  <si>
    <t>24  RECREACION, CULTURA Y OTRAS MANIFESTACIONES SOCIALES</t>
  </si>
  <si>
    <t>25  EDUCACION</t>
  </si>
  <si>
    <t>26  PROTECCION SOCIAL</t>
  </si>
  <si>
    <t>27  OTROS ASUNTOS SOCIALES</t>
  </si>
  <si>
    <t>3  DESARROLLO ECONOMICO</t>
  </si>
  <si>
    <t>31  ASUNTOS ECONOMICOS, COMERCIALES Y LABORALES EN GENERAL</t>
  </si>
  <si>
    <t>34  MINERIA, MANUFACTURAS Y CONSTRUCCION</t>
  </si>
  <si>
    <t>Del 1 de Enero al 31 de Marzo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</si>
</sst>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05"/>
      <color indexed="8"/>
      <name val="Arial Narrow"/>
      <family val="2"/>
    </font>
    <font>
      <sz val="8.0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53"/>
  <sheetViews>
    <sheetView tabSelected="1" zoomScale="70" zoomScaleNormal="70" zoomScalePageLayoutView="0" workbookViewId="0" topLeftCell="A1">
      <selection activeCell="H49" sqref="H49"/>
    </sheetView>
  </sheetViews>
  <sheetFormatPr defaultColWidth="11.421875" defaultRowHeight="12.75"/>
  <cols>
    <col min="2" max="2" width="96.00390625" style="0" customWidth="1"/>
    <col min="3" max="3" width="20.00390625" style="0" customWidth="1"/>
    <col min="4" max="4" width="27.7109375" style="0" bestFit="1" customWidth="1"/>
    <col min="5" max="8" width="20.00390625" style="0" customWidth="1"/>
  </cols>
  <sheetData>
    <row r="2" spans="2:8" ht="12.75">
      <c r="B2" s="14" t="s">
        <v>0</v>
      </c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3" t="s">
        <v>1</v>
      </c>
      <c r="C4" s="13"/>
      <c r="D4" s="13"/>
      <c r="E4" s="13"/>
      <c r="F4" s="13"/>
      <c r="G4" s="13"/>
      <c r="H4" s="13"/>
    </row>
    <row r="5" spans="2:8" ht="12.75">
      <c r="B5" s="13" t="s">
        <v>15</v>
      </c>
      <c r="C5" s="13"/>
      <c r="D5" s="13"/>
      <c r="E5" s="13"/>
      <c r="F5" s="13"/>
      <c r="G5" s="13"/>
      <c r="H5" s="13"/>
    </row>
    <row r="6" spans="2:8" ht="12.75">
      <c r="B6" s="13" t="s">
        <v>33</v>
      </c>
      <c r="C6" s="13"/>
      <c r="D6" s="13"/>
      <c r="E6" s="13"/>
      <c r="F6" s="13"/>
      <c r="G6" s="13"/>
      <c r="H6" s="13"/>
    </row>
    <row r="7" spans="2:8" ht="12.75">
      <c r="B7" s="13"/>
      <c r="C7" s="13"/>
      <c r="D7" s="13"/>
      <c r="E7" s="13"/>
      <c r="F7" s="13"/>
      <c r="G7" s="13"/>
      <c r="H7" s="13"/>
    </row>
    <row r="8" spans="2:8" ht="12.75">
      <c r="B8" s="12" t="s">
        <v>2</v>
      </c>
      <c r="C8" s="12"/>
      <c r="D8" s="12"/>
      <c r="E8" s="12"/>
      <c r="F8" s="12"/>
      <c r="G8" s="12"/>
      <c r="H8" s="12"/>
    </row>
    <row r="9" spans="2:8" ht="12.75">
      <c r="B9" s="11" t="s">
        <v>3</v>
      </c>
      <c r="C9" s="11" t="s">
        <v>4</v>
      </c>
      <c r="D9" s="11"/>
      <c r="E9" s="11"/>
      <c r="F9" s="11"/>
      <c r="G9" s="11"/>
      <c r="H9" s="11" t="s">
        <v>10</v>
      </c>
    </row>
    <row r="10" spans="2:8" ht="25.5" customHeight="1">
      <c r="B10" s="11"/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/>
    </row>
    <row r="11" spans="2:8" ht="12.75">
      <c r="B11" s="10" t="s">
        <v>11</v>
      </c>
      <c r="C11" s="5">
        <v>8200134445</v>
      </c>
      <c r="D11" s="5">
        <f>+E11-C11</f>
        <v>60000</v>
      </c>
      <c r="E11" s="5">
        <v>8200194445</v>
      </c>
      <c r="F11" s="5">
        <v>1472517923.07</v>
      </c>
      <c r="G11" s="5">
        <v>1450533106.49</v>
      </c>
      <c r="H11" s="5">
        <f>+E11-F11</f>
        <v>6727676521.93</v>
      </c>
    </row>
    <row r="12" spans="2:8" s="6" customFormat="1" ht="12.75">
      <c r="B12" s="2" t="s">
        <v>16</v>
      </c>
      <c r="C12" s="5">
        <v>5003878830.029995</v>
      </c>
      <c r="D12" s="5">
        <f aca="true" t="shared" si="0" ref="D12:D28">+E12-C12</f>
        <v>26541551.780000687</v>
      </c>
      <c r="E12" s="5">
        <v>5030420381.809996</v>
      </c>
      <c r="F12" s="5">
        <v>1032136324.0400001</v>
      </c>
      <c r="G12" s="5">
        <v>1017893546.72</v>
      </c>
      <c r="H12" s="5">
        <f aca="true" t="shared" si="1" ref="H12:H46">+E12-F12</f>
        <v>3998284057.7699957</v>
      </c>
    </row>
    <row r="13" spans="2:8" ht="12.75">
      <c r="B13" s="3" t="s">
        <v>17</v>
      </c>
      <c r="C13" s="4">
        <v>258083294.02999994</v>
      </c>
      <c r="D13" s="4">
        <f t="shared" si="0"/>
        <v>-520000</v>
      </c>
      <c r="E13" s="4">
        <v>257563294.02999994</v>
      </c>
      <c r="F13" s="4">
        <v>52388225.379999995</v>
      </c>
      <c r="G13" s="4">
        <v>52388088.4</v>
      </c>
      <c r="H13" s="4">
        <f t="shared" si="1"/>
        <v>205175068.64999995</v>
      </c>
    </row>
    <row r="14" spans="2:8" ht="12.75">
      <c r="B14" s="3" t="s">
        <v>18</v>
      </c>
      <c r="C14" s="4">
        <v>325437421.36999995</v>
      </c>
      <c r="D14" s="4">
        <f t="shared" si="0"/>
        <v>-64258.860000014305</v>
      </c>
      <c r="E14" s="4">
        <v>325373162.50999993</v>
      </c>
      <c r="F14" s="4">
        <v>64206386.49999999</v>
      </c>
      <c r="G14" s="4">
        <v>64205481.779999994</v>
      </c>
      <c r="H14" s="4">
        <f t="shared" si="1"/>
        <v>261166776.00999993</v>
      </c>
    </row>
    <row r="15" spans="2:8" ht="12.75">
      <c r="B15" s="3" t="s">
        <v>19</v>
      </c>
      <c r="C15" s="4">
        <v>706706946.24</v>
      </c>
      <c r="D15" s="4">
        <f t="shared" si="0"/>
        <v>8728182.26999998</v>
      </c>
      <c r="E15" s="4">
        <v>715435128.51</v>
      </c>
      <c r="F15" s="4">
        <v>172231178.7599999</v>
      </c>
      <c r="G15" s="4">
        <v>172231178.7599999</v>
      </c>
      <c r="H15" s="4">
        <f t="shared" si="1"/>
        <v>543203949.7500001</v>
      </c>
    </row>
    <row r="16" spans="2:8" ht="12.75">
      <c r="B16" s="3" t="s">
        <v>20</v>
      </c>
      <c r="C16" s="4">
        <v>593813881.84</v>
      </c>
      <c r="D16" s="4">
        <f t="shared" si="0"/>
        <v>18331721.23000002</v>
      </c>
      <c r="E16" s="4">
        <v>612145603.07</v>
      </c>
      <c r="F16" s="4">
        <v>97828524.61000001</v>
      </c>
      <c r="G16" s="4">
        <v>89383558.41000001</v>
      </c>
      <c r="H16" s="4">
        <f t="shared" si="1"/>
        <v>514317078.46000004</v>
      </c>
    </row>
    <row r="17" spans="2:8" ht="12.75">
      <c r="B17" s="3" t="s">
        <v>21</v>
      </c>
      <c r="C17" s="4">
        <v>1887664723.799995</v>
      </c>
      <c r="D17" s="4">
        <f t="shared" si="0"/>
        <v>-9854299.179998875</v>
      </c>
      <c r="E17" s="4">
        <v>1877810424.619996</v>
      </c>
      <c r="F17" s="4">
        <v>363723096.82000005</v>
      </c>
      <c r="G17" s="4">
        <v>363620633.96000004</v>
      </c>
      <c r="H17" s="4">
        <f t="shared" si="1"/>
        <v>1514087327.799996</v>
      </c>
    </row>
    <row r="18" spans="2:8" ht="12.75">
      <c r="B18" s="3" t="s">
        <v>22</v>
      </c>
      <c r="C18" s="4">
        <v>1232172562.7500002</v>
      </c>
      <c r="D18" s="4">
        <f t="shared" si="0"/>
        <v>9920206.319999695</v>
      </c>
      <c r="E18" s="4">
        <v>1242092769.07</v>
      </c>
      <c r="F18" s="4">
        <v>281758911.97000015</v>
      </c>
      <c r="G18" s="4">
        <v>276064605.41000015</v>
      </c>
      <c r="H18" s="4">
        <f t="shared" si="1"/>
        <v>960333857.0999998</v>
      </c>
    </row>
    <row r="19" spans="2:8" s="6" customFormat="1" ht="12.75">
      <c r="B19" s="2" t="s">
        <v>23</v>
      </c>
      <c r="C19" s="5">
        <v>2329378567.5599995</v>
      </c>
      <c r="D19" s="5">
        <f t="shared" si="0"/>
        <v>3238055.3399996758</v>
      </c>
      <c r="E19" s="5">
        <v>2332616622.899999</v>
      </c>
      <c r="F19" s="5">
        <v>356191730.65</v>
      </c>
      <c r="G19" s="5">
        <v>348497076.80999994</v>
      </c>
      <c r="H19" s="5">
        <f t="shared" si="1"/>
        <v>1976424892.249999</v>
      </c>
    </row>
    <row r="20" spans="2:8" ht="12.75">
      <c r="B20" s="3" t="s">
        <v>24</v>
      </c>
      <c r="C20" s="4">
        <v>213380061.77999997</v>
      </c>
      <c r="D20" s="4">
        <f t="shared" si="0"/>
        <v>-1824925.910000056</v>
      </c>
      <c r="E20" s="4">
        <v>211555135.86999992</v>
      </c>
      <c r="F20" s="4">
        <v>41790420.74</v>
      </c>
      <c r="G20" s="4">
        <v>40643210.95999999</v>
      </c>
      <c r="H20" s="4">
        <f t="shared" si="1"/>
        <v>169764715.1299999</v>
      </c>
    </row>
    <row r="21" spans="2:8" ht="12.75">
      <c r="B21" s="3" t="s">
        <v>25</v>
      </c>
      <c r="C21" s="4">
        <v>1366225737.6299996</v>
      </c>
      <c r="D21" s="4">
        <f t="shared" si="0"/>
        <v>-16531656.130000353</v>
      </c>
      <c r="E21" s="4">
        <v>1349694081.4999993</v>
      </c>
      <c r="F21" s="4">
        <v>181126614.15999997</v>
      </c>
      <c r="G21" s="4">
        <v>174642675.29999995</v>
      </c>
      <c r="H21" s="4">
        <f t="shared" si="1"/>
        <v>1168567467.3399992</v>
      </c>
    </row>
    <row r="22" spans="2:8" ht="12.75">
      <c r="B22" s="3" t="s">
        <v>26</v>
      </c>
      <c r="C22" s="4">
        <v>334025349.92</v>
      </c>
      <c r="D22" s="4">
        <f t="shared" si="0"/>
        <v>19958391.810000002</v>
      </c>
      <c r="E22" s="4">
        <v>353983741.73</v>
      </c>
      <c r="F22" s="4">
        <v>84471002.76</v>
      </c>
      <c r="G22" s="4">
        <v>84407497.56</v>
      </c>
      <c r="H22" s="4">
        <f t="shared" si="1"/>
        <v>269512738.97</v>
      </c>
    </row>
    <row r="23" spans="2:8" ht="12.75">
      <c r="B23" s="3" t="s">
        <v>27</v>
      </c>
      <c r="C23" s="4">
        <v>66517894.71</v>
      </c>
      <c r="D23" s="4">
        <f t="shared" si="0"/>
        <v>95000</v>
      </c>
      <c r="E23" s="4">
        <v>66612894.71</v>
      </c>
      <c r="F23" s="4">
        <v>13637542.459999999</v>
      </c>
      <c r="G23" s="4">
        <v>13637542.459999999</v>
      </c>
      <c r="H23" s="4">
        <f t="shared" si="1"/>
        <v>52975352.25</v>
      </c>
    </row>
    <row r="24" spans="2:8" ht="12.75">
      <c r="B24" s="3" t="s">
        <v>28</v>
      </c>
      <c r="C24" s="4">
        <v>45648000</v>
      </c>
      <c r="D24" s="4">
        <f t="shared" si="0"/>
        <v>1992631.75</v>
      </c>
      <c r="E24" s="4">
        <v>47640631.75</v>
      </c>
      <c r="F24" s="4">
        <v>2166666.6</v>
      </c>
      <c r="G24" s="4">
        <v>2166666.6</v>
      </c>
      <c r="H24" s="4">
        <f t="shared" si="1"/>
        <v>45473965.15</v>
      </c>
    </row>
    <row r="25" spans="2:8" ht="12.75">
      <c r="B25" s="3" t="s">
        <v>29</v>
      </c>
      <c r="C25" s="4">
        <v>303581523.52</v>
      </c>
      <c r="D25" s="4">
        <f t="shared" si="0"/>
        <v>-451386.17999994755</v>
      </c>
      <c r="E25" s="4">
        <v>303130137.34000003</v>
      </c>
      <c r="F25" s="4">
        <v>32999483.930000003</v>
      </c>
      <c r="G25" s="4">
        <v>32999483.930000003</v>
      </c>
      <c r="H25" s="4">
        <f t="shared" si="1"/>
        <v>270130653.41</v>
      </c>
    </row>
    <row r="26" spans="2:8" s="6" customFormat="1" ht="12.75">
      <c r="B26" s="2" t="s">
        <v>30</v>
      </c>
      <c r="C26" s="5">
        <v>866877054.4399998</v>
      </c>
      <c r="D26" s="5">
        <f t="shared" si="0"/>
        <v>-29719607.120000124</v>
      </c>
      <c r="E26" s="5">
        <v>837157447.3199997</v>
      </c>
      <c r="F26" s="5">
        <v>84189868.38</v>
      </c>
      <c r="G26" s="5">
        <v>84142482.96</v>
      </c>
      <c r="H26" s="5">
        <f t="shared" si="1"/>
        <v>752967578.9399997</v>
      </c>
    </row>
    <row r="27" spans="2:8" ht="12.75">
      <c r="B27" s="3" t="s">
        <v>31</v>
      </c>
      <c r="C27" s="4">
        <v>278223341.03000003</v>
      </c>
      <c r="D27" s="4">
        <f t="shared" si="0"/>
        <v>-73129.75999999046</v>
      </c>
      <c r="E27" s="4">
        <v>278150211.27000004</v>
      </c>
      <c r="F27" s="4">
        <v>57642293.36999999</v>
      </c>
      <c r="G27" s="4">
        <v>57594907.94999999</v>
      </c>
      <c r="H27" s="4">
        <f t="shared" si="1"/>
        <v>220507917.90000004</v>
      </c>
    </row>
    <row r="28" spans="2:8" ht="12.75">
      <c r="B28" s="3" t="s">
        <v>32</v>
      </c>
      <c r="C28" s="4">
        <v>588653713.4099998</v>
      </c>
      <c r="D28" s="4">
        <f t="shared" si="0"/>
        <v>-29646477.360000134</v>
      </c>
      <c r="E28" s="4">
        <v>559007236.0499997</v>
      </c>
      <c r="F28" s="4">
        <v>26547575.01</v>
      </c>
      <c r="G28" s="4">
        <v>26547575.01</v>
      </c>
      <c r="H28" s="4">
        <f t="shared" si="1"/>
        <v>532459661.0399997</v>
      </c>
    </row>
    <row r="29" spans="2:8" ht="12.75">
      <c r="B29" s="10"/>
      <c r="C29" s="4"/>
      <c r="D29" s="4"/>
      <c r="E29" s="4"/>
      <c r="F29" s="4"/>
      <c r="G29" s="4"/>
      <c r="H29" s="4">
        <f>+E29-F29</f>
        <v>0</v>
      </c>
    </row>
    <row r="30" spans="2:8" s="6" customFormat="1" ht="12.75">
      <c r="B30" s="16" t="s">
        <v>12</v>
      </c>
      <c r="C30" s="5">
        <v>1235242104</v>
      </c>
      <c r="D30" s="5">
        <f>+E30-C30</f>
        <v>-60000</v>
      </c>
      <c r="E30" s="5">
        <v>1235182104</v>
      </c>
      <c r="F30" s="5">
        <v>192756703.94</v>
      </c>
      <c r="G30" s="5">
        <v>135180408.19</v>
      </c>
      <c r="H30" s="5">
        <f t="shared" si="1"/>
        <v>1042425400.06</v>
      </c>
    </row>
    <row r="31" spans="2:8" s="6" customFormat="1" ht="12.75">
      <c r="B31" s="2" t="s">
        <v>16</v>
      </c>
      <c r="C31" s="5">
        <v>265071926</v>
      </c>
      <c r="D31" s="5">
        <f>+E31-C31</f>
        <v>0</v>
      </c>
      <c r="E31" s="5">
        <v>265071926</v>
      </c>
      <c r="F31" s="5">
        <v>57576295.75</v>
      </c>
      <c r="G31" s="5">
        <v>0</v>
      </c>
      <c r="H31" s="5">
        <f t="shared" si="1"/>
        <v>207495630.25</v>
      </c>
    </row>
    <row r="32" spans="2:8" ht="12.75">
      <c r="B32" s="3" t="s">
        <v>17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f t="shared" si="1"/>
        <v>0</v>
      </c>
    </row>
    <row r="33" spans="2:8" ht="12.75">
      <c r="B33" s="3" t="s">
        <v>18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1"/>
        <v>0</v>
      </c>
    </row>
    <row r="34" spans="2:8" ht="12.75">
      <c r="B34" s="3" t="s">
        <v>19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1"/>
        <v>0</v>
      </c>
    </row>
    <row r="35" spans="2:8" ht="12.75">
      <c r="B35" s="3" t="s">
        <v>20</v>
      </c>
      <c r="C35" s="4">
        <v>203309112</v>
      </c>
      <c r="D35" s="4">
        <f>+E35-C35</f>
        <v>0</v>
      </c>
      <c r="E35" s="4">
        <v>203309112</v>
      </c>
      <c r="F35" s="4">
        <v>89198882.01</v>
      </c>
      <c r="G35" s="4">
        <v>89198882.01</v>
      </c>
      <c r="H35" s="4">
        <f t="shared" si="1"/>
        <v>114110229.99</v>
      </c>
    </row>
    <row r="36" spans="2:8" ht="12.75">
      <c r="B36" s="3" t="s">
        <v>21</v>
      </c>
      <c r="C36" s="4">
        <v>61762814</v>
      </c>
      <c r="D36" s="4">
        <f>+E36-C36</f>
        <v>0</v>
      </c>
      <c r="E36" s="4">
        <v>61762814</v>
      </c>
      <c r="F36" s="4">
        <v>3000000</v>
      </c>
      <c r="G36" s="4">
        <v>3000000</v>
      </c>
      <c r="H36" s="4">
        <f t="shared" si="1"/>
        <v>58762814</v>
      </c>
    </row>
    <row r="37" spans="2:8" ht="12.75">
      <c r="B37" s="3" t="s">
        <v>22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f t="shared" si="1"/>
        <v>0</v>
      </c>
    </row>
    <row r="38" spans="2:8" s="6" customFormat="1" ht="12.75">
      <c r="B38" s="2" t="s">
        <v>23</v>
      </c>
      <c r="C38" s="5">
        <v>456170878.03</v>
      </c>
      <c r="D38" s="5">
        <f>+E38-C38</f>
        <v>-60000</v>
      </c>
      <c r="E38" s="5">
        <v>456110878.03</v>
      </c>
      <c r="F38" s="5">
        <v>135180408.19</v>
      </c>
      <c r="G38" s="5">
        <v>135180408.19</v>
      </c>
      <c r="H38" s="5">
        <f t="shared" si="1"/>
        <v>320930469.84</v>
      </c>
    </row>
    <row r="39" spans="2:8" ht="12.75">
      <c r="B39" s="3" t="s">
        <v>24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1"/>
        <v>0</v>
      </c>
    </row>
    <row r="40" spans="2:8" ht="12.75">
      <c r="B40" s="3" t="s">
        <v>25</v>
      </c>
      <c r="C40" s="4">
        <v>456170878.03</v>
      </c>
      <c r="D40" s="4">
        <f>+E40-C40</f>
        <v>-60000</v>
      </c>
      <c r="E40" s="4">
        <v>456110878.03</v>
      </c>
      <c r="F40" s="4">
        <v>135180408.19</v>
      </c>
      <c r="G40" s="4">
        <v>135180408.19</v>
      </c>
      <c r="H40" s="4">
        <f t="shared" si="1"/>
        <v>320930469.84</v>
      </c>
    </row>
    <row r="41" spans="2:8" ht="12.75">
      <c r="B41" s="3" t="s">
        <v>26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1"/>
        <v>0</v>
      </c>
    </row>
    <row r="42" spans="2:8" ht="12.75">
      <c r="B42" s="3" t="s">
        <v>27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f t="shared" si="1"/>
        <v>0</v>
      </c>
    </row>
    <row r="43" spans="2:8" ht="12.75">
      <c r="B43" s="3" t="s">
        <v>28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1"/>
        <v>0</v>
      </c>
    </row>
    <row r="44" spans="2:8" ht="12.75">
      <c r="B44" s="3" t="s">
        <v>29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si="1"/>
        <v>0</v>
      </c>
    </row>
    <row r="45" spans="2:8" s="6" customFormat="1" ht="12.75">
      <c r="B45" s="2" t="s">
        <v>30</v>
      </c>
      <c r="C45" s="5">
        <v>513999300</v>
      </c>
      <c r="D45" s="5">
        <f>+E45-C45</f>
        <v>0</v>
      </c>
      <c r="E45" s="5">
        <v>513999300</v>
      </c>
      <c r="F45" s="5">
        <v>0</v>
      </c>
      <c r="G45" s="5">
        <v>0</v>
      </c>
      <c r="H45" s="5">
        <f t="shared" si="1"/>
        <v>513999300</v>
      </c>
    </row>
    <row r="46" spans="2:8" ht="12.75">
      <c r="B46" s="3" t="s">
        <v>31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f t="shared" si="1"/>
        <v>0</v>
      </c>
    </row>
    <row r="47" spans="2:8" ht="12.75">
      <c r="B47" s="3" t="s">
        <v>32</v>
      </c>
      <c r="C47" s="4">
        <v>513999300</v>
      </c>
      <c r="D47" s="4">
        <f>+E47-C47</f>
        <v>0</v>
      </c>
      <c r="E47" s="4">
        <v>513999300</v>
      </c>
      <c r="F47" s="4">
        <v>0</v>
      </c>
      <c r="G47" s="4">
        <v>0</v>
      </c>
      <c r="H47" s="4">
        <v>0</v>
      </c>
    </row>
    <row r="48" spans="2:8" ht="12.75">
      <c r="B48" s="10"/>
      <c r="C48" s="4"/>
      <c r="D48" s="10"/>
      <c r="E48" s="4"/>
      <c r="F48" s="4"/>
      <c r="G48" s="4"/>
      <c r="H48" s="4"/>
    </row>
    <row r="49" spans="2:8" ht="12.75">
      <c r="B49" s="10" t="s">
        <v>13</v>
      </c>
      <c r="C49" s="1">
        <f>+C11+C30</f>
        <v>9435376549</v>
      </c>
      <c r="D49" s="15">
        <f>+D11+D30</f>
        <v>0</v>
      </c>
      <c r="E49" s="1">
        <f>+E11+E30</f>
        <v>9435376549</v>
      </c>
      <c r="F49" s="1">
        <f>+F11+F30</f>
        <v>1665274627.01</v>
      </c>
      <c r="G49" s="1">
        <f>+G11+G30</f>
        <v>1585713514.68</v>
      </c>
      <c r="H49" s="1">
        <f>+E49-F49</f>
        <v>7770101921.99</v>
      </c>
    </row>
    <row r="50" spans="2:8" ht="12.75">
      <c r="B50" s="9"/>
      <c r="C50" s="9"/>
      <c r="D50" s="9"/>
      <c r="E50" s="9"/>
      <c r="F50" s="9"/>
      <c r="G50" s="9"/>
      <c r="H50" s="9"/>
    </row>
    <row r="51" spans="2:8" ht="12.75">
      <c r="B51" s="8" t="s">
        <v>14</v>
      </c>
      <c r="C51" s="8"/>
      <c r="D51" s="8"/>
      <c r="E51" s="8"/>
      <c r="F51" s="8"/>
      <c r="G51" s="8"/>
      <c r="H51" s="8"/>
    </row>
    <row r="53" spans="2:7" ht="12.75">
      <c r="B53" s="7"/>
      <c r="D53" s="7"/>
      <c r="E53" s="7"/>
      <c r="F53" s="7"/>
      <c r="G53" s="7"/>
    </row>
  </sheetData>
  <sheetProtection/>
  <mergeCells count="11">
    <mergeCell ref="B9:B10"/>
    <mergeCell ref="B8:H8"/>
    <mergeCell ref="B6:H7"/>
    <mergeCell ref="B5:H5"/>
    <mergeCell ref="B4:H4"/>
    <mergeCell ref="B2:H3"/>
    <mergeCell ref="H9:H10"/>
    <mergeCell ref="C9:G9"/>
    <mergeCell ref="D53:G53"/>
    <mergeCell ref="B51:H51"/>
    <mergeCell ref="B50:H50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Roberto Ruiz Elvira</cp:lastModifiedBy>
  <dcterms:created xsi:type="dcterms:W3CDTF">2022-03-01T18:10:53Z</dcterms:created>
  <dcterms:modified xsi:type="dcterms:W3CDTF">2022-09-08T17:13:51Z</dcterms:modified>
  <cp:category/>
  <cp:version/>
  <cp:contentType/>
  <cp:contentStatus/>
</cp:coreProperties>
</file>