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Transparencia 2026\LDF\1r Tri 2026\"/>
    </mc:Choice>
  </mc:AlternateContent>
  <xr:revisionPtr revIDLastSave="0" documentId="13_ncr:1_{E69A22DF-18EF-4EEC-BF2E-18DC1A76F24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G49" i="1" l="1"/>
  <c r="G48" i="1"/>
  <c r="G47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F29" i="1"/>
  <c r="E29" i="1"/>
  <c r="D29" i="1"/>
  <c r="C29" i="1"/>
  <c r="C50" i="1" s="1"/>
  <c r="B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8" i="1"/>
  <c r="E8" i="1"/>
  <c r="D8" i="1"/>
  <c r="B8" i="1"/>
  <c r="D50" i="1" l="1"/>
  <c r="G29" i="1"/>
  <c r="G8" i="1"/>
  <c r="B50" i="1"/>
  <c r="F50" i="1"/>
  <c r="E50" i="1"/>
  <c r="G50" i="1" l="1"/>
</calcChain>
</file>

<file path=xl/sharedStrings.xml><?xml version="1.0" encoding="utf-8"?>
<sst xmlns="http://schemas.openxmlformats.org/spreadsheetml/2006/main" count="60" uniqueCount="42">
  <si>
    <t>Municipio de Guadalajara (a)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</si>
  <si>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</si>
  <si>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</si>
  <si>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</si>
  <si>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</si>
  <si>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</si>
  <si>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</si>
  <si>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</si>
  <si>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</si>
  <si>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</si>
  <si>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</si>
  <si>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</si>
  <si>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</t>
  </si>
  <si>
    <t>(I=A+B+C+D+E+F+G+H)</t>
  </si>
  <si>
    <t>PRESIDENCIA MUNICIPAL</t>
  </si>
  <si>
    <t>CONSEJERÍA JURÍDICA</t>
  </si>
  <si>
    <t>SUPERINTENDENCIA DEL CENTRO HISTÓRICO</t>
  </si>
  <si>
    <t>COMISARÍA DE SEGURIDAD CIUDADANA DE GUADALAJARA</t>
  </si>
  <si>
    <t>CONTRALORÍA CIUDADANA</t>
  </si>
  <si>
    <t>ANÁLISIS Y COMUNICACIÓN ESTRATÉGICA</t>
  </si>
  <si>
    <t>ADMINISTRACIÓN E INNOVACIÓN</t>
  </si>
  <si>
    <t>COORDINACIÓN GENERAL DE CONSTRUCCIÓN DE LA COMUNIDAD</t>
  </si>
  <si>
    <t>COORDINACIÓN GENERAL DE COMBATE A LA DESIGUALDAD</t>
  </si>
  <si>
    <t>COORDINACIÓN GENERAL DE GESTIÓN INTEGRAL DE LA CIUDAD</t>
  </si>
  <si>
    <t>COORDINACIÓN GENERAL DE SERVICIOS MUNICIPALES</t>
  </si>
  <si>
    <t>JEFATURA DE GABINETE</t>
  </si>
  <si>
    <t>SECRETARÍA GENERAL</t>
  </si>
  <si>
    <t>SINDICATURA</t>
  </si>
  <si>
    <t>TESORERIA</t>
  </si>
  <si>
    <t>COORDINACIÓN GENERAL DE DESARROLLO ECONÓMICO</t>
  </si>
  <si>
    <t>SECRETARÍA PARTICULAR</t>
  </si>
  <si>
    <t>COORDINACIÓN GENERAL CUIDAMOS GUADALAJARA</t>
  </si>
  <si>
    <t>OFICINA EJECUTIVA DE PRESIDENCIA</t>
  </si>
  <si>
    <t>II. Gasto Etiquetado</t>
  </si>
  <si>
    <t>(II=A+B+C+D+E+F+G+H)</t>
  </si>
  <si>
    <t>CORRDINACIÓN GENERAL DE DESARROLLO ECONÓMICO</t>
  </si>
  <si>
    <t>III. Total de Egresos (III = I + II)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</si>
  <si>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</si>
  <si>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</si>
  <si>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</si>
  <si>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</si>
  <si>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>Del 1 de enero al 31 de Marzo  de 2026(b)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</si>
</sst>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14" xfId="0" applyFont="1" applyBorder="1" applyAlignment="1">
      <alignment horizontal="justify" vertical="center" wrapText="1"/>
    </xf>
    <xf numFmtId="0" fontId="2" fillId="0" borderId="0" xfId="0" applyFont="1"/>
    <xf numFmtId="0" fontId="3" fillId="0" borderId="14" xfId="0" applyFont="1" applyBorder="1" applyAlignment="1">
      <alignment horizontal="left" vertical="center" wrapText="1"/>
    </xf>
    <xf numFmtId="44" fontId="3" fillId="0" borderId="14" xfId="1" applyFont="1" applyBorder="1" applyAlignment="1">
      <alignment horizontal="right" vertical="center" wrapText="1"/>
    </xf>
    <xf numFmtId="164" fontId="3" fillId="0" borderId="14" xfId="0" applyNumberFormat="1" applyFont="1" applyFill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left"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Font="1" applyBorder="1" applyAlignment="1">
      <alignment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  <xf numFmtId="44" fontId="2" fillId="0" borderId="15" xfId="1" applyFont="1" applyBorder="1" applyAlignment="1">
      <alignment horizontal="right" vertical="center" wrapText="1"/>
    </xf>
    <xf numFmtId="44" fontId="2" fillId="0" borderId="9" xfId="1" applyFont="1" applyBorder="1" applyAlignment="1">
      <alignment horizontal="center" vertical="center" wrapText="1"/>
    </xf>
    <xf numFmtId="44" fontId="2" fillId="0" borderId="14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2695575</xdr:colOff>
      <xdr:row>56</xdr:row>
      <xdr:rowOff>123825</xdr:rowOff>
    </xdr:from>
    <xdr:to>
      <xdr:col>4</xdr:col>
      <xdr:colOff>285750</xdr:colOff>
      <xdr:row>56</xdr:row>
      <xdr:rowOff>123825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695575" y="8296275"/>
          <a:ext cx="466725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787977</xdr:colOff>
      <xdr:row>0</xdr:row>
      <xdr:rowOff>0</xdr:rowOff>
    </xdr:from>
    <xdr:to>
      <xdr:col>6</xdr:col>
      <xdr:colOff>1228725</xdr:colOff>
      <xdr:row>5</xdr:row>
      <xdr:rowOff>7792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1432" y="0"/>
          <a:ext cx="1609725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tabSelected="1" zoomScale="110" zoomScaleNormal="110" workbookViewId="0">
      <selection activeCell="I11" sqref="I11"/>
    </sheetView>
  </sheetViews>
  <sheetFormatPr baseColWidth="10" defaultRowHeight="11.25" x14ac:dyDescent="0.2"/>
  <cols>
    <col min="1" max="1" width="53.140625" style="1" customWidth="1"/>
    <col min="2" max="2" width="18.5703125" style="1" bestFit="1" customWidth="1"/>
    <col min="3" max="3" width="15.85546875" style="1" bestFit="1" customWidth="1"/>
    <col min="4" max="4" width="18.5703125" style="1" bestFit="1" customWidth="1"/>
    <col min="5" max="6" width="17.5703125" style="1" bestFit="1" customWidth="1"/>
    <col min="7" max="7" width="18.5703125" style="1" bestFit="1" customWidth="1"/>
    <col min="8" max="8" width="16.28515625" style="1" bestFit="1" customWidth="1"/>
    <col min="9" max="11" width="18.140625" style="1" bestFit="1" customWidth="1"/>
    <col min="12" max="13" width="15.28515625" style="1" bestFit="1" customWidth="1"/>
    <col min="14" max="16384" width="11.42578125" style="1"/>
  </cols>
  <sheetData>
    <row r="1" spans="1:7" x14ac:dyDescent="0.2">
      <c r="A1" s="19" t="s">
        <v>0</v>
      </c>
      <c r="B1" s="20"/>
      <c r="C1" s="20"/>
      <c r="D1" s="20"/>
      <c r="E1" s="20"/>
      <c r="F1" s="20"/>
      <c r="G1" s="21"/>
    </row>
    <row r="2" spans="1:7" x14ac:dyDescent="0.2">
      <c r="A2" s="22" t="s">
        <v>1</v>
      </c>
      <c r="B2" s="23"/>
      <c r="C2" s="23"/>
      <c r="D2" s="23"/>
      <c r="E2" s="23"/>
      <c r="F2" s="23"/>
      <c r="G2" s="24"/>
    </row>
    <row r="3" spans="1:7" x14ac:dyDescent="0.2">
      <c r="A3" s="22" t="s">
        <v>2</v>
      </c>
      <c r="B3" s="23"/>
      <c r="C3" s="23"/>
      <c r="D3" s="23"/>
      <c r="E3" s="23"/>
      <c r="F3" s="23"/>
      <c r="G3" s="24"/>
    </row>
    <row r="4" spans="1:7" x14ac:dyDescent="0.2">
      <c r="A4" s="22" t="s">
        <v>41</v>
      </c>
      <c r="B4" s="23"/>
      <c r="C4" s="23"/>
      <c r="D4" s="23"/>
      <c r="E4" s="23"/>
      <c r="F4" s="23"/>
      <c r="G4" s="24"/>
    </row>
    <row r="5" spans="1:7" ht="12" thickBot="1" x14ac:dyDescent="0.25">
      <c r="A5" s="25" t="s">
        <v>3</v>
      </c>
      <c r="B5" s="26"/>
      <c r="C5" s="26"/>
      <c r="D5" s="26"/>
      <c r="E5" s="26"/>
      <c r="F5" s="26"/>
      <c r="G5" s="27"/>
    </row>
    <row r="6" spans="1:7" ht="12" thickBot="1" x14ac:dyDescent="0.25">
      <c r="A6" s="28" t="s">
        <v>4</v>
      </c>
      <c r="B6" s="30" t="s">
        <v>5</v>
      </c>
      <c r="C6" s="31"/>
      <c r="D6" s="31"/>
      <c r="E6" s="31"/>
      <c r="F6" s="32"/>
      <c r="G6" s="28" t="s">
        <v>6</v>
      </c>
    </row>
    <row r="7" spans="1:7" ht="23.25" thickBot="1" x14ac:dyDescent="0.25">
      <c r="A7" s="29"/>
      <c r="B7" s="14" t="s">
        <v>7</v>
      </c>
      <c r="C7" s="14" t="s">
        <v>8</v>
      </c>
      <c r="D7" s="14" t="s">
        <v>9</v>
      </c>
      <c r="E7" s="14" t="s">
        <v>10</v>
      </c>
      <c r="F7" s="14" t="s">
        <v>11</v>
      </c>
      <c r="G7" s="29"/>
    </row>
    <row r="8" spans="1:7" s="3" customFormat="1" x14ac:dyDescent="0.2">
      <c r="A8" s="2" t="s">
        <v>12</v>
      </c>
      <c r="B8" s="17">
        <f>SUM(B10:B28)</f>
        <v>11447232353.700003</v>
      </c>
      <c r="C8" s="33">
        <f>SUM(C10:C28)</f>
        <v>47164499.54999996</v>
      </c>
      <c r="D8" s="17">
        <f>SUM(D10:D28)</f>
        <v>11494396853.250004</v>
      </c>
      <c r="E8" s="17">
        <f>SUM(E10:E28)</f>
        <v>2237310747.7699995</v>
      </c>
      <c r="F8" s="17">
        <f>SUM(F10:F28)</f>
        <v>1688014448.6900001</v>
      </c>
      <c r="G8" s="17">
        <f>D8-E8</f>
        <v>9257086105.4800034</v>
      </c>
    </row>
    <row r="9" spans="1:7" s="3" customFormat="1" x14ac:dyDescent="0.2">
      <c r="A9" s="2" t="s">
        <v>13</v>
      </c>
      <c r="B9" s="18"/>
      <c r="C9" s="18"/>
      <c r="D9" s="18"/>
      <c r="E9" s="18"/>
      <c r="F9" s="18"/>
      <c r="G9" s="18"/>
    </row>
    <row r="10" spans="1:7" x14ac:dyDescent="0.2">
      <c r="A10" s="4" t="s">
        <v>14</v>
      </c>
      <c r="B10" s="5">
        <v>8223210.6200000038</v>
      </c>
      <c r="C10" s="6">
        <v>9451.1999999999243</v>
      </c>
      <c r="D10" s="5">
        <v>8232661.8200000031</v>
      </c>
      <c r="E10" s="5">
        <v>1734043.5399999998</v>
      </c>
      <c r="F10" s="5">
        <v>1734043.5399999998</v>
      </c>
      <c r="G10" s="5">
        <f>D10-E10</f>
        <v>6498618.2800000031</v>
      </c>
    </row>
    <row r="11" spans="1:7" x14ac:dyDescent="0.2">
      <c r="A11" s="4" t="s">
        <v>15</v>
      </c>
      <c r="B11" s="5">
        <v>44501891.170000009</v>
      </c>
      <c r="C11" s="5">
        <v>252977.11999999976</v>
      </c>
      <c r="D11" s="5">
        <v>44754868.289999999</v>
      </c>
      <c r="E11" s="5">
        <v>9572377.9000000022</v>
      </c>
      <c r="F11" s="5">
        <v>9572377.9000000022</v>
      </c>
      <c r="G11" s="5">
        <f t="shared" ref="G11:G28" si="0">D11-E11</f>
        <v>35182490.390000001</v>
      </c>
    </row>
    <row r="12" spans="1:7" x14ac:dyDescent="0.2">
      <c r="A12" s="4" t="s">
        <v>16</v>
      </c>
      <c r="B12" s="5">
        <v>22031040.719999991</v>
      </c>
      <c r="C12" s="5">
        <v>41900.31999999992</v>
      </c>
      <c r="D12" s="5">
        <v>22072941.039999992</v>
      </c>
      <c r="E12" s="5">
        <v>3800300.2500000009</v>
      </c>
      <c r="F12" s="5">
        <v>3800300.2500000009</v>
      </c>
      <c r="G12" s="5">
        <f t="shared" si="0"/>
        <v>18272640.789999992</v>
      </c>
    </row>
    <row r="13" spans="1:7" x14ac:dyDescent="0.2">
      <c r="A13" s="4" t="s">
        <v>17</v>
      </c>
      <c r="B13" s="5">
        <v>1704156447.6400032</v>
      </c>
      <c r="C13" s="5">
        <v>-14499426.65999998</v>
      </c>
      <c r="D13" s="5">
        <v>1689657020.9800003</v>
      </c>
      <c r="E13" s="5">
        <v>495073032.49999982</v>
      </c>
      <c r="F13" s="5">
        <v>409016623.61999983</v>
      </c>
      <c r="G13" s="5">
        <f t="shared" si="0"/>
        <v>1194583988.4800005</v>
      </c>
    </row>
    <row r="14" spans="1:7" x14ac:dyDescent="0.2">
      <c r="A14" s="4" t="s">
        <v>18</v>
      </c>
      <c r="B14" s="5">
        <v>42186622.669999979</v>
      </c>
      <c r="C14" s="6">
        <v>323436.98999999993</v>
      </c>
      <c r="D14" s="5">
        <v>42510059.659999989</v>
      </c>
      <c r="E14" s="5">
        <v>9722151.8699999973</v>
      </c>
      <c r="F14" s="5">
        <v>9722151.8699999973</v>
      </c>
      <c r="G14" s="5">
        <f t="shared" si="0"/>
        <v>32787907.789999992</v>
      </c>
    </row>
    <row r="15" spans="1:7" x14ac:dyDescent="0.2">
      <c r="A15" s="4" t="s">
        <v>19</v>
      </c>
      <c r="B15" s="5">
        <v>64028972.079999998</v>
      </c>
      <c r="C15" s="6">
        <v>-1922500.1600000001</v>
      </c>
      <c r="D15" s="5">
        <v>62106471.920000002</v>
      </c>
      <c r="E15" s="5">
        <v>5528395.669999999</v>
      </c>
      <c r="F15" s="5">
        <v>5528395.669999999</v>
      </c>
      <c r="G15" s="5">
        <f t="shared" si="0"/>
        <v>56578076.25</v>
      </c>
    </row>
    <row r="16" spans="1:7" x14ac:dyDescent="0.2">
      <c r="A16" s="4" t="s">
        <v>20</v>
      </c>
      <c r="B16" s="5">
        <v>1184581264.1400032</v>
      </c>
      <c r="C16" s="5">
        <v>37812000.650000006</v>
      </c>
      <c r="D16" s="5">
        <v>1222393264.7900016</v>
      </c>
      <c r="E16" s="5">
        <v>306561831.13999987</v>
      </c>
      <c r="F16" s="5">
        <v>96569347.749999925</v>
      </c>
      <c r="G16" s="5">
        <f t="shared" si="0"/>
        <v>915831433.65000176</v>
      </c>
    </row>
    <row r="17" spans="1:7" x14ac:dyDescent="0.2">
      <c r="A17" s="4" t="s">
        <v>21</v>
      </c>
      <c r="B17" s="5">
        <v>1407054199.3400025</v>
      </c>
      <c r="C17" s="5">
        <v>8173163.5900000101</v>
      </c>
      <c r="D17" s="5">
        <v>1415227362.9300017</v>
      </c>
      <c r="E17" s="5">
        <v>318701907.31999969</v>
      </c>
      <c r="F17" s="5">
        <v>229903147.92000011</v>
      </c>
      <c r="G17" s="5">
        <f t="shared" si="0"/>
        <v>1096525455.610002</v>
      </c>
    </row>
    <row r="18" spans="1:7" x14ac:dyDescent="0.2">
      <c r="A18" s="4" t="s">
        <v>22</v>
      </c>
      <c r="B18" s="5">
        <v>413223452.08000034</v>
      </c>
      <c r="C18" s="6">
        <v>21093591.669999998</v>
      </c>
      <c r="D18" s="5">
        <v>434317043.75000036</v>
      </c>
      <c r="E18" s="5">
        <v>36392325.989999995</v>
      </c>
      <c r="F18" s="5">
        <v>34475659.329999998</v>
      </c>
      <c r="G18" s="5">
        <f t="shared" si="0"/>
        <v>397924717.76000035</v>
      </c>
    </row>
    <row r="19" spans="1:7" x14ac:dyDescent="0.2">
      <c r="A19" s="4" t="s">
        <v>23</v>
      </c>
      <c r="B19" s="5">
        <v>1410670549.8299983</v>
      </c>
      <c r="C19" s="6">
        <v>8417661.1599999536</v>
      </c>
      <c r="D19" s="5">
        <v>1419088210.9899995</v>
      </c>
      <c r="E19" s="5">
        <v>117529459.87000009</v>
      </c>
      <c r="F19" s="5">
        <v>68136640.440000072</v>
      </c>
      <c r="G19" s="5">
        <f t="shared" si="0"/>
        <v>1301558751.1199994</v>
      </c>
    </row>
    <row r="20" spans="1:7" x14ac:dyDescent="0.2">
      <c r="A20" s="4" t="s">
        <v>24</v>
      </c>
      <c r="B20" s="5">
        <v>1814021124.4500012</v>
      </c>
      <c r="C20" s="5">
        <v>8361874.3100000061</v>
      </c>
      <c r="D20" s="5">
        <v>1822382998.7600014</v>
      </c>
      <c r="E20" s="5">
        <v>291719442.4200002</v>
      </c>
      <c r="F20" s="5">
        <v>254863189.87000024</v>
      </c>
      <c r="G20" s="5">
        <f t="shared" si="0"/>
        <v>1530663556.3400011</v>
      </c>
    </row>
    <row r="21" spans="1:7" x14ac:dyDescent="0.2">
      <c r="A21" s="4" t="s">
        <v>25</v>
      </c>
      <c r="B21" s="5">
        <v>269361806.7299999</v>
      </c>
      <c r="C21" s="5">
        <v>1264701.6999999986</v>
      </c>
      <c r="D21" s="5">
        <v>270626508.42999989</v>
      </c>
      <c r="E21" s="5">
        <v>90726079.130000055</v>
      </c>
      <c r="F21" s="5">
        <v>37041960.739999995</v>
      </c>
      <c r="G21" s="5">
        <f t="shared" si="0"/>
        <v>179900429.29999983</v>
      </c>
    </row>
    <row r="22" spans="1:7" x14ac:dyDescent="0.2">
      <c r="A22" s="4" t="s">
        <v>26</v>
      </c>
      <c r="B22" s="5">
        <v>675769272.31999862</v>
      </c>
      <c r="C22" s="5">
        <v>12192546.45999996</v>
      </c>
      <c r="D22" s="5">
        <v>687961818.77999926</v>
      </c>
      <c r="E22" s="5">
        <v>134272777.27999991</v>
      </c>
      <c r="F22" s="5">
        <v>130449617.23999991</v>
      </c>
      <c r="G22" s="5">
        <f t="shared" si="0"/>
        <v>553689041.49999928</v>
      </c>
    </row>
    <row r="23" spans="1:7" x14ac:dyDescent="0.2">
      <c r="A23" s="4" t="s">
        <v>27</v>
      </c>
      <c r="B23" s="5">
        <v>77732333.650000006</v>
      </c>
      <c r="C23" s="5">
        <v>254930.36999999976</v>
      </c>
      <c r="D23" s="5">
        <v>77987264.020000011</v>
      </c>
      <c r="E23" s="5">
        <v>16984061.530000001</v>
      </c>
      <c r="F23" s="5">
        <v>16473661.530000001</v>
      </c>
      <c r="G23" s="5">
        <f t="shared" si="0"/>
        <v>61003202.49000001</v>
      </c>
    </row>
    <row r="24" spans="1:7" x14ac:dyDescent="0.2">
      <c r="A24" s="4" t="s">
        <v>28</v>
      </c>
      <c r="B24" s="5">
        <v>1023062234.3199997</v>
      </c>
      <c r="C24" s="5">
        <v>-40165118.769999996</v>
      </c>
      <c r="D24" s="5">
        <v>982897115.54999959</v>
      </c>
      <c r="E24" s="5">
        <v>142057263.89999995</v>
      </c>
      <c r="F24" s="5">
        <v>123845700.98</v>
      </c>
      <c r="G24" s="5">
        <f t="shared" si="0"/>
        <v>840839851.64999962</v>
      </c>
    </row>
    <row r="25" spans="1:7" x14ac:dyDescent="0.2">
      <c r="A25" s="4" t="s">
        <v>29</v>
      </c>
      <c r="B25" s="5">
        <v>330954651.43999982</v>
      </c>
      <c r="C25" s="5">
        <v>2560303.4900000012</v>
      </c>
      <c r="D25" s="5">
        <v>333514954.92999971</v>
      </c>
      <c r="E25" s="5">
        <v>50073249.080000021</v>
      </c>
      <c r="F25" s="5">
        <v>50073249.080000021</v>
      </c>
      <c r="G25" s="5">
        <f t="shared" si="0"/>
        <v>283441705.84999967</v>
      </c>
    </row>
    <row r="26" spans="1:7" x14ac:dyDescent="0.2">
      <c r="A26" s="4" t="s">
        <v>30</v>
      </c>
      <c r="B26" s="5">
        <v>62886957.589999996</v>
      </c>
      <c r="C26" s="5">
        <v>208146.93</v>
      </c>
      <c r="D26" s="5">
        <v>63095104.519999996</v>
      </c>
      <c r="E26" s="5">
        <v>11129525.870000001</v>
      </c>
      <c r="F26" s="5">
        <v>11129525.870000001</v>
      </c>
      <c r="G26" s="5">
        <f t="shared" si="0"/>
        <v>51965578.649999991</v>
      </c>
    </row>
    <row r="27" spans="1:7" x14ac:dyDescent="0.2">
      <c r="A27" s="4" t="s">
        <v>31</v>
      </c>
      <c r="B27" s="5">
        <v>133370954.38000008</v>
      </c>
      <c r="C27" s="5">
        <v>747549.80999999936</v>
      </c>
      <c r="D27" s="5">
        <v>134118504.19000009</v>
      </c>
      <c r="E27" s="5">
        <v>22323013.540000003</v>
      </c>
      <c r="F27" s="5">
        <v>22323013.540000003</v>
      </c>
      <c r="G27" s="5">
        <f t="shared" si="0"/>
        <v>111795490.65000008</v>
      </c>
    </row>
    <row r="28" spans="1:7" x14ac:dyDescent="0.2">
      <c r="A28" s="4" t="s">
        <v>32</v>
      </c>
      <c r="B28" s="5">
        <v>759415368.52999914</v>
      </c>
      <c r="C28" s="5">
        <v>2037309.3700000008</v>
      </c>
      <c r="D28" s="5">
        <v>761452677.89999866</v>
      </c>
      <c r="E28" s="5">
        <v>173409508.97000006</v>
      </c>
      <c r="F28" s="5">
        <v>173355841.55000007</v>
      </c>
      <c r="G28" s="5">
        <f t="shared" si="0"/>
        <v>588043168.92999864</v>
      </c>
    </row>
    <row r="29" spans="1:7" s="3" customFormat="1" x14ac:dyDescent="0.2">
      <c r="A29" s="7" t="s">
        <v>33</v>
      </c>
      <c r="B29" s="36">
        <f t="shared" ref="B29:G29" si="1">SUM(B31:B49)</f>
        <v>1569439174.1900001</v>
      </c>
      <c r="C29" s="18">
        <f t="shared" si="1"/>
        <v>101840974.64</v>
      </c>
      <c r="D29" s="18">
        <f t="shared" si="1"/>
        <v>1671280148.8299999</v>
      </c>
      <c r="E29" s="18">
        <f t="shared" si="1"/>
        <v>267778604.87</v>
      </c>
      <c r="F29" s="18">
        <f t="shared" si="1"/>
        <v>139073872.00999999</v>
      </c>
      <c r="G29" s="18">
        <f t="shared" si="1"/>
        <v>1403504778.5900002</v>
      </c>
    </row>
    <row r="30" spans="1:7" s="3" customFormat="1" x14ac:dyDescent="0.2">
      <c r="A30" s="7" t="s">
        <v>34</v>
      </c>
      <c r="B30" s="18"/>
      <c r="C30" s="18"/>
      <c r="D30" s="18"/>
      <c r="E30" s="18"/>
      <c r="F30" s="18"/>
      <c r="G30" s="18"/>
    </row>
    <row r="31" spans="1:7" x14ac:dyDescent="0.2">
      <c r="A31" s="4" t="s">
        <v>14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f>D31-E31</f>
        <v>0</v>
      </c>
    </row>
    <row r="32" spans="1:7" x14ac:dyDescent="0.2">
      <c r="A32" s="4" t="s">
        <v>15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f t="shared" ref="G32:G49" si="2">D32-E32</f>
        <v>0</v>
      </c>
    </row>
    <row r="33" spans="1:7" x14ac:dyDescent="0.2">
      <c r="A33" s="4" t="s">
        <v>16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f t="shared" si="2"/>
        <v>0</v>
      </c>
    </row>
    <row r="34" spans="1:7" x14ac:dyDescent="0.2">
      <c r="A34" s="4" t="s">
        <v>17</v>
      </c>
      <c r="B34" s="5">
        <v>287594962.84000003</v>
      </c>
      <c r="C34" s="5">
        <v>61333539.009999998</v>
      </c>
      <c r="D34" s="5">
        <v>348928501.84999996</v>
      </c>
      <c r="E34" s="5">
        <v>10007750</v>
      </c>
      <c r="F34" s="5">
        <v>10007750</v>
      </c>
      <c r="G34" s="6">
        <f t="shared" si="2"/>
        <v>338920751.84999996</v>
      </c>
    </row>
    <row r="35" spans="1:7" x14ac:dyDescent="0.2">
      <c r="A35" s="4" t="s">
        <v>18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f t="shared" si="2"/>
        <v>0</v>
      </c>
    </row>
    <row r="36" spans="1:7" x14ac:dyDescent="0.2">
      <c r="A36" s="4" t="s">
        <v>19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f t="shared" si="2"/>
        <v>0</v>
      </c>
    </row>
    <row r="37" spans="1:7" x14ac:dyDescent="0.2">
      <c r="A37" s="4" t="s">
        <v>20</v>
      </c>
      <c r="B37" s="6">
        <v>0</v>
      </c>
      <c r="C37" s="5">
        <v>0</v>
      </c>
      <c r="D37" s="5">
        <v>0</v>
      </c>
      <c r="E37" s="6">
        <v>0</v>
      </c>
      <c r="F37" s="6">
        <v>0</v>
      </c>
      <c r="G37" s="6">
        <f t="shared" si="2"/>
        <v>0</v>
      </c>
    </row>
    <row r="38" spans="1:7" x14ac:dyDescent="0.2">
      <c r="A38" s="4" t="s">
        <v>21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f t="shared" si="2"/>
        <v>0</v>
      </c>
    </row>
    <row r="39" spans="1:7" x14ac:dyDescent="0.2">
      <c r="A39" s="4" t="s">
        <v>22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f t="shared" si="2"/>
        <v>0</v>
      </c>
    </row>
    <row r="40" spans="1:7" x14ac:dyDescent="0.2">
      <c r="A40" s="4" t="s">
        <v>23</v>
      </c>
      <c r="B40" s="5">
        <v>145828362.12</v>
      </c>
      <c r="C40" s="5">
        <v>40507435.630000003</v>
      </c>
      <c r="D40" s="5">
        <v>186335797.75</v>
      </c>
      <c r="E40" s="6">
        <v>0</v>
      </c>
      <c r="F40" s="6">
        <v>0</v>
      </c>
      <c r="G40" s="6">
        <f t="shared" si="2"/>
        <v>186335797.75</v>
      </c>
    </row>
    <row r="41" spans="1:7" x14ac:dyDescent="0.2">
      <c r="A41" s="4" t="s">
        <v>24</v>
      </c>
      <c r="B41" s="5">
        <v>934286638.62000012</v>
      </c>
      <c r="C41" s="5">
        <v>0</v>
      </c>
      <c r="D41" s="5">
        <v>934286638.62000012</v>
      </c>
      <c r="E41" s="5">
        <v>206620360.29000002</v>
      </c>
      <c r="F41" s="5">
        <v>77915627.429999992</v>
      </c>
      <c r="G41" s="6">
        <f t="shared" si="2"/>
        <v>727666278.33000016</v>
      </c>
    </row>
    <row r="42" spans="1:7" x14ac:dyDescent="0.2">
      <c r="A42" s="4" t="s">
        <v>25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f t="shared" si="2"/>
        <v>0</v>
      </c>
    </row>
    <row r="43" spans="1:7" x14ac:dyDescent="0.2">
      <c r="A43" s="4" t="s">
        <v>26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f t="shared" si="2"/>
        <v>0</v>
      </c>
    </row>
    <row r="44" spans="1:7" x14ac:dyDescent="0.2">
      <c r="A44" s="4" t="s">
        <v>27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f t="shared" si="2"/>
        <v>0</v>
      </c>
    </row>
    <row r="45" spans="1:7" x14ac:dyDescent="0.2">
      <c r="A45" s="4" t="s">
        <v>28</v>
      </c>
      <c r="B45" s="5">
        <v>201729210.61000001</v>
      </c>
      <c r="C45" s="5">
        <v>0</v>
      </c>
      <c r="D45" s="5">
        <v>201729210.61000001</v>
      </c>
      <c r="E45" s="5">
        <v>51150494.579999998</v>
      </c>
      <c r="F45" s="5">
        <v>51150494.579999998</v>
      </c>
      <c r="G45" s="6">
        <f t="shared" si="2"/>
        <v>150578716.03000003</v>
      </c>
    </row>
    <row r="46" spans="1:7" x14ac:dyDescent="0.2">
      <c r="A46" s="4" t="s">
        <v>35</v>
      </c>
      <c r="B46" s="6">
        <v>0</v>
      </c>
      <c r="C46" s="5">
        <v>0</v>
      </c>
      <c r="D46" s="5">
        <v>0</v>
      </c>
      <c r="E46" s="5">
        <v>0</v>
      </c>
      <c r="F46" s="5">
        <v>0</v>
      </c>
      <c r="G46" s="6">
        <v>3234.63</v>
      </c>
    </row>
    <row r="47" spans="1:7" x14ac:dyDescent="0.2">
      <c r="A47" s="4" t="s">
        <v>30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f t="shared" si="2"/>
        <v>0</v>
      </c>
    </row>
    <row r="48" spans="1:7" x14ac:dyDescent="0.2">
      <c r="A48" s="4" t="s">
        <v>31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f t="shared" si="2"/>
        <v>0</v>
      </c>
    </row>
    <row r="49" spans="1:7" x14ac:dyDescent="0.2">
      <c r="A49" s="4" t="s">
        <v>32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f t="shared" si="2"/>
        <v>0</v>
      </c>
    </row>
    <row r="50" spans="1:7" s="3" customFormat="1" ht="12" thickBot="1" x14ac:dyDescent="0.25">
      <c r="A50" s="15" t="s">
        <v>36</v>
      </c>
      <c r="B50" s="16">
        <f>B8+B29</f>
        <v>13016671527.890003</v>
      </c>
      <c r="C50" s="16">
        <f>C8+C29</f>
        <v>149005474.18999997</v>
      </c>
      <c r="D50" s="16">
        <f>D8+D29</f>
        <v>13165677002.080004</v>
      </c>
      <c r="E50" s="16">
        <f>E8+E29</f>
        <v>2505089352.6399994</v>
      </c>
      <c r="F50" s="16">
        <f>F8+F29</f>
        <v>1827088320.7</v>
      </c>
      <c r="G50" s="16">
        <f>G29+G8</f>
        <v>10660590884.070004</v>
      </c>
    </row>
    <row r="52" spans="1:7" s="10" customFormat="1" x14ac:dyDescent="0.2">
      <c r="A52" s="8"/>
      <c r="B52" s="9"/>
      <c r="C52" s="8"/>
      <c r="D52" s="8"/>
      <c r="E52" s="8"/>
      <c r="F52" s="8"/>
      <c r="G52" s="8"/>
    </row>
    <row r="53" spans="1:7" x14ac:dyDescent="0.2">
      <c r="A53" s="1" t="s">
        <v>37</v>
      </c>
      <c r="B53" s="11"/>
    </row>
    <row r="54" spans="1:7" x14ac:dyDescent="0.2">
      <c r="B54" s="11"/>
    </row>
    <row r="55" spans="1:7" x14ac:dyDescent="0.2">
      <c r="B55" s="12"/>
    </row>
    <row r="56" spans="1:7" x14ac:dyDescent="0.2">
      <c r="B56" s="11"/>
    </row>
    <row r="57" spans="1:7" x14ac:dyDescent="0.2">
      <c r="C57" s="13"/>
    </row>
    <row r="58" spans="1:7" x14ac:dyDescent="0.2">
      <c r="A58" s="34" t="s">
        <v>38</v>
      </c>
      <c r="B58" s="34"/>
      <c r="C58" s="34"/>
      <c r="D58" s="34"/>
      <c r="E58" s="34"/>
      <c r="F58" s="34"/>
      <c r="G58" s="34"/>
    </row>
    <row r="59" spans="1:7" x14ac:dyDescent="0.2">
      <c r="A59" s="35" t="s">
        <v>39</v>
      </c>
      <c r="B59" s="35"/>
      <c r="C59" s="35"/>
      <c r="D59" s="35"/>
      <c r="E59" s="35"/>
      <c r="F59" s="35"/>
      <c r="G59" s="35"/>
    </row>
    <row r="60" spans="1:7" x14ac:dyDescent="0.2">
      <c r="A60" s="35" t="s">
        <v>40</v>
      </c>
      <c r="B60" s="35"/>
      <c r="C60" s="35"/>
      <c r="D60" s="35"/>
      <c r="E60" s="35"/>
      <c r="F60" s="35"/>
      <c r="G60" s="35"/>
    </row>
  </sheetData>
  <mergeCells count="23">
    <mergeCell ref="A58:G58"/>
    <mergeCell ref="A59:G59"/>
    <mergeCell ref="A60:G60"/>
    <mergeCell ref="B29:B30"/>
    <mergeCell ref="C29:C30"/>
    <mergeCell ref="D29:D30"/>
    <mergeCell ref="E29:E30"/>
    <mergeCell ref="F29:F30"/>
    <mergeCell ref="G29:G30"/>
    <mergeCell ref="G8:G9"/>
    <mergeCell ref="A1:G1"/>
    <mergeCell ref="A2:G2"/>
    <mergeCell ref="A3:G3"/>
    <mergeCell ref="A4:G4"/>
    <mergeCell ref="A5:G5"/>
    <mergeCell ref="A6:A7"/>
    <mergeCell ref="B6:F6"/>
    <mergeCell ref="G6:G7"/>
    <mergeCell ref="B8:B9"/>
    <mergeCell ref="C8:C9"/>
    <mergeCell ref="D8:D9"/>
    <mergeCell ref="E8:E9"/>
    <mergeCell ref="F8:F9"/>
  </mergeCells>
  <printOptions horizontalCentered="1"/>
  <pageMargins left="0.70866141732283472" right="0.70866141732283472" top="0.74803149606299213" bottom="0.74803149606299213" header="0.31496062992125984" footer="0.31496062992125984"/>
  <pageSetup scale="73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Montes Jordi Edwing</dc:creator>
  <cp:lastModifiedBy>HP</cp:lastModifiedBy>
  <dcterms:created xsi:type="dcterms:W3CDTF">2025-10-17T16:29:27Z</dcterms:created>
  <dcterms:modified xsi:type="dcterms:W3CDTF">2026-05-19T16:35:16Z</dcterms:modified>
</cp:coreProperties>
</file>