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5440" windowHeight="11820"/>
  </bookViews>
  <sheets>
    <sheet name="6B ADVO. " sheetId="4" r:id="rId1"/>
  </sheets>
  <calcPr calcId="145621"/>
</workbook>
</file>

<file path=xl/calcChain.xml><?xml version="1.0" encoding="utf-8"?>
<calcChain xmlns="http://schemas.openxmlformats.org/spreadsheetml/2006/main">
  <c r="G52" i="4" l="1"/>
  <c r="F52" i="4"/>
  <c r="E52" i="4"/>
  <c r="D52" i="4"/>
  <c r="C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52" i="4" s="1"/>
</calcChain>
</file>

<file path=xl/sharedStrings.xml><?xml version="1.0" encoding="utf-8"?>
<sst xmlns="http://schemas.openxmlformats.org/spreadsheetml/2006/main" count="55" uniqueCount="36">
  <si>
    <t>Concepto</t>
  </si>
  <si>
    <t>Egresos</t>
  </si>
  <si>
    <t>Subejercicio</t>
  </si>
  <si>
    <t>Aprobado</t>
  </si>
  <si>
    <t>Modificado</t>
  </si>
  <si>
    <t>Devengado</t>
  </si>
  <si>
    <t>Pagado</t>
  </si>
  <si>
    <t>Municipio de Guadalajara</t>
  </si>
  <si>
    <t>Ampliaciones/
(Reducciones)</t>
  </si>
  <si>
    <t>(Cifras en Pesos)</t>
  </si>
  <si>
    <t>Estado Analítico del Ejercicio del Presupuesto de Egresos Detallado - LDF</t>
  </si>
  <si>
    <t>Clasificación Administrativa</t>
  </si>
  <si>
    <t>Cifras del 1 de enero al 31 deDiciembre de 2024</t>
  </si>
  <si>
    <t xml:space="preserve">  I. Gasto No Etiquetado</t>
  </si>
  <si>
    <t>01.PRESIDENCIA MUNICIPAL</t>
  </si>
  <si>
    <t>02.CONSEJERÍA JURÍDICA</t>
  </si>
  <si>
    <t>03.SUPERINTENDENCIA DEL CENTRO HISTÓRICO</t>
  </si>
  <si>
    <t>04.COMISARÍA DE SEGURIDAD CIUDADANA DE GUADALAJARA</t>
  </si>
  <si>
    <t>05.CONTRALORÍA CIUDADANA</t>
  </si>
  <si>
    <t>06.ANÁLISIS Y COMUNICACIÓN ESTRATÉGICA</t>
  </si>
  <si>
    <t>07.ADMINISTRACIÓN E INNOVACIÓN</t>
  </si>
  <si>
    <t>08.COORDINACIÓN GENERAL DE CONSTRUCCIÓN DE LA COMUNIDAD</t>
  </si>
  <si>
    <t>09.COORDINACIÓN GENERAL DE COMBATE A LA DESIGUALDAD</t>
  </si>
  <si>
    <t>10.COORDINACIÓN GENERAL DE GESTIÓN INTEGRAL DE LA CIUDAD</t>
  </si>
  <si>
    <t>11.COORDINACIÓN GENERAL DE SERVICIOS MUNICIPALES</t>
  </si>
  <si>
    <t>12.JEFATURA DE GABINETE</t>
  </si>
  <si>
    <t>13.SECRETARÍA GENERAL</t>
  </si>
  <si>
    <t>14.SINDICATURA</t>
  </si>
  <si>
    <t>15.TESORERIA</t>
  </si>
  <si>
    <t>16.COORDINACIÓN GENERAL DE DESARROLLO ECONÓMICO</t>
  </si>
  <si>
    <t>17.SECRETARÍA PARTICULAR</t>
  </si>
  <si>
    <t>18.COORDINACIÓN GENERAL CUIDAMOS GUADALAJARA</t>
  </si>
  <si>
    <t>19.OFICINA EJECUTIVA DE PRESIDENCIA</t>
  </si>
  <si>
    <t xml:space="preserve">  II. Gasto Etiquetado</t>
  </si>
  <si>
    <t xml:space="preserve">  III. Total de Egresos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</si>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</sst>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General_)"/>
    <numFmt numFmtId="167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name val="Arial"/>
      <charset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44" fontId="0" fillId="0" borderId="0" xfId="7" applyFont="1"/>
    <xf numFmtId="0" fontId="6" fillId="0" borderId="0" xfId="8"/>
    <xf numFmtId="0" fontId="5" fillId="2" borderId="4" xfId="8" applyFont="1" applyFill="1" applyBorder="1" applyAlignment="1" applyProtection="1">
      <alignment horizontal="center" vertical="center"/>
    </xf>
    <xf numFmtId="0" fontId="5" fillId="0" borderId="1" xfId="8" applyFont="1" applyFill="1" applyBorder="1" applyAlignment="1" applyProtection="1">
      <alignment vertical="center"/>
    </xf>
    <xf numFmtId="167" fontId="5" fillId="0" borderId="4" xfId="8" applyNumberFormat="1" applyFont="1" applyFill="1" applyBorder="1" applyAlignment="1" applyProtection="1">
      <alignment horizontal="right" vertical="center"/>
    </xf>
    <xf numFmtId="0" fontId="2" fillId="0" borderId="0" xfId="8" applyFont="1"/>
    <xf numFmtId="167" fontId="7" fillId="0" borderId="4" xfId="8" applyNumberFormat="1" applyFont="1" applyFill="1" applyBorder="1" applyAlignment="1" applyProtection="1">
      <alignment horizontal="right" vertical="center"/>
    </xf>
    <xf numFmtId="44" fontId="6" fillId="0" borderId="4" xfId="8" applyNumberFormat="1" applyBorder="1"/>
    <xf numFmtId="0" fontId="5" fillId="0" borderId="4" xfId="8" applyFont="1" applyFill="1" applyBorder="1" applyAlignment="1" applyProtection="1">
      <alignment vertical="center"/>
    </xf>
    <xf numFmtId="0" fontId="7" fillId="0" borderId="2" xfId="8" applyFont="1" applyFill="1" applyBorder="1" applyAlignment="1" applyProtection="1">
      <alignment horizontal="left" vertical="center"/>
    </xf>
    <xf numFmtId="0" fontId="5" fillId="0" borderId="4" xfId="8" applyFont="1" applyFill="1" applyBorder="1" applyAlignment="1" applyProtection="1">
      <alignment horizontal="left" vertical="center"/>
    </xf>
    <xf numFmtId="167" fontId="6" fillId="0" borderId="4" xfId="8" applyNumberFormat="1" applyBorder="1"/>
    <xf numFmtId="0" fontId="5" fillId="0" borderId="6" xfId="8" applyFont="1" applyFill="1" applyBorder="1" applyAlignment="1" applyProtection="1">
      <alignment horizontal="left" vertical="center"/>
    </xf>
    <xf numFmtId="167" fontId="5" fillId="0" borderId="3" xfId="8" applyNumberFormat="1" applyFont="1" applyFill="1" applyBorder="1" applyAlignment="1" applyProtection="1">
      <alignment horizontal="right" vertical="center"/>
    </xf>
    <xf numFmtId="167" fontId="6" fillId="0" borderId="0" xfId="8" applyNumberFormat="1"/>
    <xf numFmtId="0" fontId="3" fillId="0" borderId="3" xfId="8" applyFont="1" applyFill="1" applyBorder="1" applyAlignment="1" applyProtection="1"/>
    <xf numFmtId="0" fontId="5" fillId="0" borderId="0" xfId="8" applyFont="1" applyFill="1" applyBorder="1" applyAlignment="1" applyProtection="1">
      <alignment horizontal="center" vertical="center"/>
    </xf>
    <xf numFmtId="0" fontId="5" fillId="2" borderId="1" xfId="8" applyFont="1" applyFill="1" applyBorder="1" applyAlignment="1" applyProtection="1">
      <alignment horizontal="center" vertical="center"/>
    </xf>
    <xf numFmtId="0" fontId="5" fillId="2" borderId="5" xfId="8" applyFont="1" applyFill="1" applyBorder="1" applyAlignment="1" applyProtection="1">
      <alignment horizontal="center" vertical="center"/>
    </xf>
    <xf numFmtId="0" fontId="5" fillId="2" borderId="3" xfId="8" applyFont="1" applyFill="1" applyBorder="1" applyAlignment="1" applyProtection="1">
      <alignment horizontal="center" vertical="center"/>
    </xf>
    <xf numFmtId="0" fontId="5" fillId="2" borderId="4" xfId="8" applyFont="1" applyFill="1" applyBorder="1" applyAlignment="1" applyProtection="1">
      <alignment horizontal="center" vertical="center"/>
    </xf>
  </cellXfs>
  <cellStyles count="9">
    <cellStyle name="=C:\WINNT\SYSTEM32\COMMAND.COM" xfId="1"/>
    <cellStyle name="Millares 2" xfId="2"/>
    <cellStyle name="Moneda 2" xfId="7"/>
    <cellStyle name="Normal" xfId="0" builtinId="0"/>
    <cellStyle name="Normal 2" xfId="3"/>
    <cellStyle name="Normal 3" xfId="6"/>
    <cellStyle name="Normal 4" xfId="8"/>
    <cellStyle name="Normal 9" xfId="4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2:I55"/>
  <sheetViews>
    <sheetView tabSelected="1" topLeftCell="A16" zoomScale="85" zoomScaleNormal="85" workbookViewId="0">
      <selection activeCell="B5" sqref="B5:H5"/>
    </sheetView>
  </sheetViews>
  <sheetFormatPr baseColWidth="10" defaultRowHeight="12.75" x14ac:dyDescent="0.2"/>
  <cols>
    <col min="1" max="1" width="11.42578125" style="2"/>
    <col min="2" max="2" width="87" style="2" customWidth="1"/>
    <col min="3" max="3" width="20" style="2" customWidth="1"/>
    <col min="4" max="4" width="27.85546875" style="2" customWidth="1"/>
    <col min="5" max="8" width="20" style="2" customWidth="1"/>
    <col min="9" max="9" width="17.42578125" style="2" bestFit="1" customWidth="1"/>
    <col min="10" max="257" width="11.42578125" style="2"/>
    <col min="258" max="258" width="87" style="2" customWidth="1"/>
    <col min="259" max="259" width="20" style="2" customWidth="1"/>
    <col min="260" max="260" width="27.85546875" style="2" customWidth="1"/>
    <col min="261" max="264" width="20" style="2" customWidth="1"/>
    <col min="265" max="265" width="17.42578125" style="2" bestFit="1" customWidth="1"/>
    <col min="266" max="513" width="11.42578125" style="2"/>
    <col min="514" max="514" width="87" style="2" customWidth="1"/>
    <col min="515" max="515" width="20" style="2" customWidth="1"/>
    <col min="516" max="516" width="27.85546875" style="2" customWidth="1"/>
    <col min="517" max="520" width="20" style="2" customWidth="1"/>
    <col min="521" max="521" width="17.42578125" style="2" bestFit="1" customWidth="1"/>
    <col min="522" max="769" width="11.42578125" style="2"/>
    <col min="770" max="770" width="87" style="2" customWidth="1"/>
    <col min="771" max="771" width="20" style="2" customWidth="1"/>
    <col min="772" max="772" width="27.85546875" style="2" customWidth="1"/>
    <col min="773" max="776" width="20" style="2" customWidth="1"/>
    <col min="777" max="777" width="17.42578125" style="2" bestFit="1" customWidth="1"/>
    <col min="778" max="1025" width="11.42578125" style="2"/>
    <col min="1026" max="1026" width="87" style="2" customWidth="1"/>
    <col min="1027" max="1027" width="20" style="2" customWidth="1"/>
    <col min="1028" max="1028" width="27.85546875" style="2" customWidth="1"/>
    <col min="1029" max="1032" width="20" style="2" customWidth="1"/>
    <col min="1033" max="1033" width="17.42578125" style="2" bestFit="1" customWidth="1"/>
    <col min="1034" max="1281" width="11.42578125" style="2"/>
    <col min="1282" max="1282" width="87" style="2" customWidth="1"/>
    <col min="1283" max="1283" width="20" style="2" customWidth="1"/>
    <col min="1284" max="1284" width="27.85546875" style="2" customWidth="1"/>
    <col min="1285" max="1288" width="20" style="2" customWidth="1"/>
    <col min="1289" max="1289" width="17.42578125" style="2" bestFit="1" customWidth="1"/>
    <col min="1290" max="1537" width="11.42578125" style="2"/>
    <col min="1538" max="1538" width="87" style="2" customWidth="1"/>
    <col min="1539" max="1539" width="20" style="2" customWidth="1"/>
    <col min="1540" max="1540" width="27.85546875" style="2" customWidth="1"/>
    <col min="1541" max="1544" width="20" style="2" customWidth="1"/>
    <col min="1545" max="1545" width="17.42578125" style="2" bestFit="1" customWidth="1"/>
    <col min="1546" max="1793" width="11.42578125" style="2"/>
    <col min="1794" max="1794" width="87" style="2" customWidth="1"/>
    <col min="1795" max="1795" width="20" style="2" customWidth="1"/>
    <col min="1796" max="1796" width="27.85546875" style="2" customWidth="1"/>
    <col min="1797" max="1800" width="20" style="2" customWidth="1"/>
    <col min="1801" max="1801" width="17.42578125" style="2" bestFit="1" customWidth="1"/>
    <col min="1802" max="2049" width="11.42578125" style="2"/>
    <col min="2050" max="2050" width="87" style="2" customWidth="1"/>
    <col min="2051" max="2051" width="20" style="2" customWidth="1"/>
    <col min="2052" max="2052" width="27.85546875" style="2" customWidth="1"/>
    <col min="2053" max="2056" width="20" style="2" customWidth="1"/>
    <col min="2057" max="2057" width="17.42578125" style="2" bestFit="1" customWidth="1"/>
    <col min="2058" max="2305" width="11.42578125" style="2"/>
    <col min="2306" max="2306" width="87" style="2" customWidth="1"/>
    <col min="2307" max="2307" width="20" style="2" customWidth="1"/>
    <col min="2308" max="2308" width="27.85546875" style="2" customWidth="1"/>
    <col min="2309" max="2312" width="20" style="2" customWidth="1"/>
    <col min="2313" max="2313" width="17.42578125" style="2" bestFit="1" customWidth="1"/>
    <col min="2314" max="2561" width="11.42578125" style="2"/>
    <col min="2562" max="2562" width="87" style="2" customWidth="1"/>
    <col min="2563" max="2563" width="20" style="2" customWidth="1"/>
    <col min="2564" max="2564" width="27.85546875" style="2" customWidth="1"/>
    <col min="2565" max="2568" width="20" style="2" customWidth="1"/>
    <col min="2569" max="2569" width="17.42578125" style="2" bestFit="1" customWidth="1"/>
    <col min="2570" max="2817" width="11.42578125" style="2"/>
    <col min="2818" max="2818" width="87" style="2" customWidth="1"/>
    <col min="2819" max="2819" width="20" style="2" customWidth="1"/>
    <col min="2820" max="2820" width="27.85546875" style="2" customWidth="1"/>
    <col min="2821" max="2824" width="20" style="2" customWidth="1"/>
    <col min="2825" max="2825" width="17.42578125" style="2" bestFit="1" customWidth="1"/>
    <col min="2826" max="3073" width="11.42578125" style="2"/>
    <col min="3074" max="3074" width="87" style="2" customWidth="1"/>
    <col min="3075" max="3075" width="20" style="2" customWidth="1"/>
    <col min="3076" max="3076" width="27.85546875" style="2" customWidth="1"/>
    <col min="3077" max="3080" width="20" style="2" customWidth="1"/>
    <col min="3081" max="3081" width="17.42578125" style="2" bestFit="1" customWidth="1"/>
    <col min="3082" max="3329" width="11.42578125" style="2"/>
    <col min="3330" max="3330" width="87" style="2" customWidth="1"/>
    <col min="3331" max="3331" width="20" style="2" customWidth="1"/>
    <col min="3332" max="3332" width="27.85546875" style="2" customWidth="1"/>
    <col min="3333" max="3336" width="20" style="2" customWidth="1"/>
    <col min="3337" max="3337" width="17.42578125" style="2" bestFit="1" customWidth="1"/>
    <col min="3338" max="3585" width="11.42578125" style="2"/>
    <col min="3586" max="3586" width="87" style="2" customWidth="1"/>
    <col min="3587" max="3587" width="20" style="2" customWidth="1"/>
    <col min="3588" max="3588" width="27.85546875" style="2" customWidth="1"/>
    <col min="3589" max="3592" width="20" style="2" customWidth="1"/>
    <col min="3593" max="3593" width="17.42578125" style="2" bestFit="1" customWidth="1"/>
    <col min="3594" max="3841" width="11.42578125" style="2"/>
    <col min="3842" max="3842" width="87" style="2" customWidth="1"/>
    <col min="3843" max="3843" width="20" style="2" customWidth="1"/>
    <col min="3844" max="3844" width="27.85546875" style="2" customWidth="1"/>
    <col min="3845" max="3848" width="20" style="2" customWidth="1"/>
    <col min="3849" max="3849" width="17.42578125" style="2" bestFit="1" customWidth="1"/>
    <col min="3850" max="4097" width="11.42578125" style="2"/>
    <col min="4098" max="4098" width="87" style="2" customWidth="1"/>
    <col min="4099" max="4099" width="20" style="2" customWidth="1"/>
    <col min="4100" max="4100" width="27.85546875" style="2" customWidth="1"/>
    <col min="4101" max="4104" width="20" style="2" customWidth="1"/>
    <col min="4105" max="4105" width="17.42578125" style="2" bestFit="1" customWidth="1"/>
    <col min="4106" max="4353" width="11.42578125" style="2"/>
    <col min="4354" max="4354" width="87" style="2" customWidth="1"/>
    <col min="4355" max="4355" width="20" style="2" customWidth="1"/>
    <col min="4356" max="4356" width="27.85546875" style="2" customWidth="1"/>
    <col min="4357" max="4360" width="20" style="2" customWidth="1"/>
    <col min="4361" max="4361" width="17.42578125" style="2" bestFit="1" customWidth="1"/>
    <col min="4362" max="4609" width="11.42578125" style="2"/>
    <col min="4610" max="4610" width="87" style="2" customWidth="1"/>
    <col min="4611" max="4611" width="20" style="2" customWidth="1"/>
    <col min="4612" max="4612" width="27.85546875" style="2" customWidth="1"/>
    <col min="4613" max="4616" width="20" style="2" customWidth="1"/>
    <col min="4617" max="4617" width="17.42578125" style="2" bestFit="1" customWidth="1"/>
    <col min="4618" max="4865" width="11.42578125" style="2"/>
    <col min="4866" max="4866" width="87" style="2" customWidth="1"/>
    <col min="4867" max="4867" width="20" style="2" customWidth="1"/>
    <col min="4868" max="4868" width="27.85546875" style="2" customWidth="1"/>
    <col min="4869" max="4872" width="20" style="2" customWidth="1"/>
    <col min="4873" max="4873" width="17.42578125" style="2" bestFit="1" customWidth="1"/>
    <col min="4874" max="5121" width="11.42578125" style="2"/>
    <col min="5122" max="5122" width="87" style="2" customWidth="1"/>
    <col min="5123" max="5123" width="20" style="2" customWidth="1"/>
    <col min="5124" max="5124" width="27.85546875" style="2" customWidth="1"/>
    <col min="5125" max="5128" width="20" style="2" customWidth="1"/>
    <col min="5129" max="5129" width="17.42578125" style="2" bestFit="1" customWidth="1"/>
    <col min="5130" max="5377" width="11.42578125" style="2"/>
    <col min="5378" max="5378" width="87" style="2" customWidth="1"/>
    <col min="5379" max="5379" width="20" style="2" customWidth="1"/>
    <col min="5380" max="5380" width="27.85546875" style="2" customWidth="1"/>
    <col min="5381" max="5384" width="20" style="2" customWidth="1"/>
    <col min="5385" max="5385" width="17.42578125" style="2" bestFit="1" customWidth="1"/>
    <col min="5386" max="5633" width="11.42578125" style="2"/>
    <col min="5634" max="5634" width="87" style="2" customWidth="1"/>
    <col min="5635" max="5635" width="20" style="2" customWidth="1"/>
    <col min="5636" max="5636" width="27.85546875" style="2" customWidth="1"/>
    <col min="5637" max="5640" width="20" style="2" customWidth="1"/>
    <col min="5641" max="5641" width="17.42578125" style="2" bestFit="1" customWidth="1"/>
    <col min="5642" max="5889" width="11.42578125" style="2"/>
    <col min="5890" max="5890" width="87" style="2" customWidth="1"/>
    <col min="5891" max="5891" width="20" style="2" customWidth="1"/>
    <col min="5892" max="5892" width="27.85546875" style="2" customWidth="1"/>
    <col min="5893" max="5896" width="20" style="2" customWidth="1"/>
    <col min="5897" max="5897" width="17.42578125" style="2" bestFit="1" customWidth="1"/>
    <col min="5898" max="6145" width="11.42578125" style="2"/>
    <col min="6146" max="6146" width="87" style="2" customWidth="1"/>
    <col min="6147" max="6147" width="20" style="2" customWidth="1"/>
    <col min="6148" max="6148" width="27.85546875" style="2" customWidth="1"/>
    <col min="6149" max="6152" width="20" style="2" customWidth="1"/>
    <col min="6153" max="6153" width="17.42578125" style="2" bestFit="1" customWidth="1"/>
    <col min="6154" max="6401" width="11.42578125" style="2"/>
    <col min="6402" max="6402" width="87" style="2" customWidth="1"/>
    <col min="6403" max="6403" width="20" style="2" customWidth="1"/>
    <col min="6404" max="6404" width="27.85546875" style="2" customWidth="1"/>
    <col min="6405" max="6408" width="20" style="2" customWidth="1"/>
    <col min="6409" max="6409" width="17.42578125" style="2" bestFit="1" customWidth="1"/>
    <col min="6410" max="6657" width="11.42578125" style="2"/>
    <col min="6658" max="6658" width="87" style="2" customWidth="1"/>
    <col min="6659" max="6659" width="20" style="2" customWidth="1"/>
    <col min="6660" max="6660" width="27.85546875" style="2" customWidth="1"/>
    <col min="6661" max="6664" width="20" style="2" customWidth="1"/>
    <col min="6665" max="6665" width="17.42578125" style="2" bestFit="1" customWidth="1"/>
    <col min="6666" max="6913" width="11.42578125" style="2"/>
    <col min="6914" max="6914" width="87" style="2" customWidth="1"/>
    <col min="6915" max="6915" width="20" style="2" customWidth="1"/>
    <col min="6916" max="6916" width="27.85546875" style="2" customWidth="1"/>
    <col min="6917" max="6920" width="20" style="2" customWidth="1"/>
    <col min="6921" max="6921" width="17.42578125" style="2" bestFit="1" customWidth="1"/>
    <col min="6922" max="7169" width="11.42578125" style="2"/>
    <col min="7170" max="7170" width="87" style="2" customWidth="1"/>
    <col min="7171" max="7171" width="20" style="2" customWidth="1"/>
    <col min="7172" max="7172" width="27.85546875" style="2" customWidth="1"/>
    <col min="7173" max="7176" width="20" style="2" customWidth="1"/>
    <col min="7177" max="7177" width="17.42578125" style="2" bestFit="1" customWidth="1"/>
    <col min="7178" max="7425" width="11.42578125" style="2"/>
    <col min="7426" max="7426" width="87" style="2" customWidth="1"/>
    <col min="7427" max="7427" width="20" style="2" customWidth="1"/>
    <col min="7428" max="7428" width="27.85546875" style="2" customWidth="1"/>
    <col min="7429" max="7432" width="20" style="2" customWidth="1"/>
    <col min="7433" max="7433" width="17.42578125" style="2" bestFit="1" customWidth="1"/>
    <col min="7434" max="7681" width="11.42578125" style="2"/>
    <col min="7682" max="7682" width="87" style="2" customWidth="1"/>
    <col min="7683" max="7683" width="20" style="2" customWidth="1"/>
    <col min="7684" max="7684" width="27.85546875" style="2" customWidth="1"/>
    <col min="7685" max="7688" width="20" style="2" customWidth="1"/>
    <col min="7689" max="7689" width="17.42578125" style="2" bestFit="1" customWidth="1"/>
    <col min="7690" max="7937" width="11.42578125" style="2"/>
    <col min="7938" max="7938" width="87" style="2" customWidth="1"/>
    <col min="7939" max="7939" width="20" style="2" customWidth="1"/>
    <col min="7940" max="7940" width="27.85546875" style="2" customWidth="1"/>
    <col min="7941" max="7944" width="20" style="2" customWidth="1"/>
    <col min="7945" max="7945" width="17.42578125" style="2" bestFit="1" customWidth="1"/>
    <col min="7946" max="8193" width="11.42578125" style="2"/>
    <col min="8194" max="8194" width="87" style="2" customWidth="1"/>
    <col min="8195" max="8195" width="20" style="2" customWidth="1"/>
    <col min="8196" max="8196" width="27.85546875" style="2" customWidth="1"/>
    <col min="8197" max="8200" width="20" style="2" customWidth="1"/>
    <col min="8201" max="8201" width="17.42578125" style="2" bestFit="1" customWidth="1"/>
    <col min="8202" max="8449" width="11.42578125" style="2"/>
    <col min="8450" max="8450" width="87" style="2" customWidth="1"/>
    <col min="8451" max="8451" width="20" style="2" customWidth="1"/>
    <col min="8452" max="8452" width="27.85546875" style="2" customWidth="1"/>
    <col min="8453" max="8456" width="20" style="2" customWidth="1"/>
    <col min="8457" max="8457" width="17.42578125" style="2" bestFit="1" customWidth="1"/>
    <col min="8458" max="8705" width="11.42578125" style="2"/>
    <col min="8706" max="8706" width="87" style="2" customWidth="1"/>
    <col min="8707" max="8707" width="20" style="2" customWidth="1"/>
    <col min="8708" max="8708" width="27.85546875" style="2" customWidth="1"/>
    <col min="8709" max="8712" width="20" style="2" customWidth="1"/>
    <col min="8713" max="8713" width="17.42578125" style="2" bestFit="1" customWidth="1"/>
    <col min="8714" max="8961" width="11.42578125" style="2"/>
    <col min="8962" max="8962" width="87" style="2" customWidth="1"/>
    <col min="8963" max="8963" width="20" style="2" customWidth="1"/>
    <col min="8964" max="8964" width="27.85546875" style="2" customWidth="1"/>
    <col min="8965" max="8968" width="20" style="2" customWidth="1"/>
    <col min="8969" max="8969" width="17.42578125" style="2" bestFit="1" customWidth="1"/>
    <col min="8970" max="9217" width="11.42578125" style="2"/>
    <col min="9218" max="9218" width="87" style="2" customWidth="1"/>
    <col min="9219" max="9219" width="20" style="2" customWidth="1"/>
    <col min="9220" max="9220" width="27.85546875" style="2" customWidth="1"/>
    <col min="9221" max="9224" width="20" style="2" customWidth="1"/>
    <col min="9225" max="9225" width="17.42578125" style="2" bestFit="1" customWidth="1"/>
    <col min="9226" max="9473" width="11.42578125" style="2"/>
    <col min="9474" max="9474" width="87" style="2" customWidth="1"/>
    <col min="9475" max="9475" width="20" style="2" customWidth="1"/>
    <col min="9476" max="9476" width="27.85546875" style="2" customWidth="1"/>
    <col min="9477" max="9480" width="20" style="2" customWidth="1"/>
    <col min="9481" max="9481" width="17.42578125" style="2" bestFit="1" customWidth="1"/>
    <col min="9482" max="9729" width="11.42578125" style="2"/>
    <col min="9730" max="9730" width="87" style="2" customWidth="1"/>
    <col min="9731" max="9731" width="20" style="2" customWidth="1"/>
    <col min="9732" max="9732" width="27.85546875" style="2" customWidth="1"/>
    <col min="9733" max="9736" width="20" style="2" customWidth="1"/>
    <col min="9737" max="9737" width="17.42578125" style="2" bestFit="1" customWidth="1"/>
    <col min="9738" max="9985" width="11.42578125" style="2"/>
    <col min="9986" max="9986" width="87" style="2" customWidth="1"/>
    <col min="9987" max="9987" width="20" style="2" customWidth="1"/>
    <col min="9988" max="9988" width="27.85546875" style="2" customWidth="1"/>
    <col min="9989" max="9992" width="20" style="2" customWidth="1"/>
    <col min="9993" max="9993" width="17.42578125" style="2" bestFit="1" customWidth="1"/>
    <col min="9994" max="10241" width="11.42578125" style="2"/>
    <col min="10242" max="10242" width="87" style="2" customWidth="1"/>
    <col min="10243" max="10243" width="20" style="2" customWidth="1"/>
    <col min="10244" max="10244" width="27.85546875" style="2" customWidth="1"/>
    <col min="10245" max="10248" width="20" style="2" customWidth="1"/>
    <col min="10249" max="10249" width="17.42578125" style="2" bestFit="1" customWidth="1"/>
    <col min="10250" max="10497" width="11.42578125" style="2"/>
    <col min="10498" max="10498" width="87" style="2" customWidth="1"/>
    <col min="10499" max="10499" width="20" style="2" customWidth="1"/>
    <col min="10500" max="10500" width="27.85546875" style="2" customWidth="1"/>
    <col min="10501" max="10504" width="20" style="2" customWidth="1"/>
    <col min="10505" max="10505" width="17.42578125" style="2" bestFit="1" customWidth="1"/>
    <col min="10506" max="10753" width="11.42578125" style="2"/>
    <col min="10754" max="10754" width="87" style="2" customWidth="1"/>
    <col min="10755" max="10755" width="20" style="2" customWidth="1"/>
    <col min="10756" max="10756" width="27.85546875" style="2" customWidth="1"/>
    <col min="10757" max="10760" width="20" style="2" customWidth="1"/>
    <col min="10761" max="10761" width="17.42578125" style="2" bestFit="1" customWidth="1"/>
    <col min="10762" max="11009" width="11.42578125" style="2"/>
    <col min="11010" max="11010" width="87" style="2" customWidth="1"/>
    <col min="11011" max="11011" width="20" style="2" customWidth="1"/>
    <col min="11012" max="11012" width="27.85546875" style="2" customWidth="1"/>
    <col min="11013" max="11016" width="20" style="2" customWidth="1"/>
    <col min="11017" max="11017" width="17.42578125" style="2" bestFit="1" customWidth="1"/>
    <col min="11018" max="11265" width="11.42578125" style="2"/>
    <col min="11266" max="11266" width="87" style="2" customWidth="1"/>
    <col min="11267" max="11267" width="20" style="2" customWidth="1"/>
    <col min="11268" max="11268" width="27.85546875" style="2" customWidth="1"/>
    <col min="11269" max="11272" width="20" style="2" customWidth="1"/>
    <col min="11273" max="11273" width="17.42578125" style="2" bestFit="1" customWidth="1"/>
    <col min="11274" max="11521" width="11.42578125" style="2"/>
    <col min="11522" max="11522" width="87" style="2" customWidth="1"/>
    <col min="11523" max="11523" width="20" style="2" customWidth="1"/>
    <col min="11524" max="11524" width="27.85546875" style="2" customWidth="1"/>
    <col min="11525" max="11528" width="20" style="2" customWidth="1"/>
    <col min="11529" max="11529" width="17.42578125" style="2" bestFit="1" customWidth="1"/>
    <col min="11530" max="11777" width="11.42578125" style="2"/>
    <col min="11778" max="11778" width="87" style="2" customWidth="1"/>
    <col min="11779" max="11779" width="20" style="2" customWidth="1"/>
    <col min="11780" max="11780" width="27.85546875" style="2" customWidth="1"/>
    <col min="11781" max="11784" width="20" style="2" customWidth="1"/>
    <col min="11785" max="11785" width="17.42578125" style="2" bestFit="1" customWidth="1"/>
    <col min="11786" max="12033" width="11.42578125" style="2"/>
    <col min="12034" max="12034" width="87" style="2" customWidth="1"/>
    <col min="12035" max="12035" width="20" style="2" customWidth="1"/>
    <col min="12036" max="12036" width="27.85546875" style="2" customWidth="1"/>
    <col min="12037" max="12040" width="20" style="2" customWidth="1"/>
    <col min="12041" max="12041" width="17.42578125" style="2" bestFit="1" customWidth="1"/>
    <col min="12042" max="12289" width="11.42578125" style="2"/>
    <col min="12290" max="12290" width="87" style="2" customWidth="1"/>
    <col min="12291" max="12291" width="20" style="2" customWidth="1"/>
    <col min="12292" max="12292" width="27.85546875" style="2" customWidth="1"/>
    <col min="12293" max="12296" width="20" style="2" customWidth="1"/>
    <col min="12297" max="12297" width="17.42578125" style="2" bestFit="1" customWidth="1"/>
    <col min="12298" max="12545" width="11.42578125" style="2"/>
    <col min="12546" max="12546" width="87" style="2" customWidth="1"/>
    <col min="12547" max="12547" width="20" style="2" customWidth="1"/>
    <col min="12548" max="12548" width="27.85546875" style="2" customWidth="1"/>
    <col min="12549" max="12552" width="20" style="2" customWidth="1"/>
    <col min="12553" max="12553" width="17.42578125" style="2" bestFit="1" customWidth="1"/>
    <col min="12554" max="12801" width="11.42578125" style="2"/>
    <col min="12802" max="12802" width="87" style="2" customWidth="1"/>
    <col min="12803" max="12803" width="20" style="2" customWidth="1"/>
    <col min="12804" max="12804" width="27.85546875" style="2" customWidth="1"/>
    <col min="12805" max="12808" width="20" style="2" customWidth="1"/>
    <col min="12809" max="12809" width="17.42578125" style="2" bestFit="1" customWidth="1"/>
    <col min="12810" max="13057" width="11.42578125" style="2"/>
    <col min="13058" max="13058" width="87" style="2" customWidth="1"/>
    <col min="13059" max="13059" width="20" style="2" customWidth="1"/>
    <col min="13060" max="13060" width="27.85546875" style="2" customWidth="1"/>
    <col min="13061" max="13064" width="20" style="2" customWidth="1"/>
    <col min="13065" max="13065" width="17.42578125" style="2" bestFit="1" customWidth="1"/>
    <col min="13066" max="13313" width="11.42578125" style="2"/>
    <col min="13314" max="13314" width="87" style="2" customWidth="1"/>
    <col min="13315" max="13315" width="20" style="2" customWidth="1"/>
    <col min="13316" max="13316" width="27.85546875" style="2" customWidth="1"/>
    <col min="13317" max="13320" width="20" style="2" customWidth="1"/>
    <col min="13321" max="13321" width="17.42578125" style="2" bestFit="1" customWidth="1"/>
    <col min="13322" max="13569" width="11.42578125" style="2"/>
    <col min="13570" max="13570" width="87" style="2" customWidth="1"/>
    <col min="13571" max="13571" width="20" style="2" customWidth="1"/>
    <col min="13572" max="13572" width="27.85546875" style="2" customWidth="1"/>
    <col min="13573" max="13576" width="20" style="2" customWidth="1"/>
    <col min="13577" max="13577" width="17.42578125" style="2" bestFit="1" customWidth="1"/>
    <col min="13578" max="13825" width="11.42578125" style="2"/>
    <col min="13826" max="13826" width="87" style="2" customWidth="1"/>
    <col min="13827" max="13827" width="20" style="2" customWidth="1"/>
    <col min="13828" max="13828" width="27.85546875" style="2" customWidth="1"/>
    <col min="13829" max="13832" width="20" style="2" customWidth="1"/>
    <col min="13833" max="13833" width="17.42578125" style="2" bestFit="1" customWidth="1"/>
    <col min="13834" max="14081" width="11.42578125" style="2"/>
    <col min="14082" max="14082" width="87" style="2" customWidth="1"/>
    <col min="14083" max="14083" width="20" style="2" customWidth="1"/>
    <col min="14084" max="14084" width="27.85546875" style="2" customWidth="1"/>
    <col min="14085" max="14088" width="20" style="2" customWidth="1"/>
    <col min="14089" max="14089" width="17.42578125" style="2" bestFit="1" customWidth="1"/>
    <col min="14090" max="14337" width="11.42578125" style="2"/>
    <col min="14338" max="14338" width="87" style="2" customWidth="1"/>
    <col min="14339" max="14339" width="20" style="2" customWidth="1"/>
    <col min="14340" max="14340" width="27.85546875" style="2" customWidth="1"/>
    <col min="14341" max="14344" width="20" style="2" customWidth="1"/>
    <col min="14345" max="14345" width="17.42578125" style="2" bestFit="1" customWidth="1"/>
    <col min="14346" max="14593" width="11.42578125" style="2"/>
    <col min="14594" max="14594" width="87" style="2" customWidth="1"/>
    <col min="14595" max="14595" width="20" style="2" customWidth="1"/>
    <col min="14596" max="14596" width="27.85546875" style="2" customWidth="1"/>
    <col min="14597" max="14600" width="20" style="2" customWidth="1"/>
    <col min="14601" max="14601" width="17.42578125" style="2" bestFit="1" customWidth="1"/>
    <col min="14602" max="14849" width="11.42578125" style="2"/>
    <col min="14850" max="14850" width="87" style="2" customWidth="1"/>
    <col min="14851" max="14851" width="20" style="2" customWidth="1"/>
    <col min="14852" max="14852" width="27.85546875" style="2" customWidth="1"/>
    <col min="14853" max="14856" width="20" style="2" customWidth="1"/>
    <col min="14857" max="14857" width="17.42578125" style="2" bestFit="1" customWidth="1"/>
    <col min="14858" max="15105" width="11.42578125" style="2"/>
    <col min="15106" max="15106" width="87" style="2" customWidth="1"/>
    <col min="15107" max="15107" width="20" style="2" customWidth="1"/>
    <col min="15108" max="15108" width="27.85546875" style="2" customWidth="1"/>
    <col min="15109" max="15112" width="20" style="2" customWidth="1"/>
    <col min="15113" max="15113" width="17.42578125" style="2" bestFit="1" customWidth="1"/>
    <col min="15114" max="15361" width="11.42578125" style="2"/>
    <col min="15362" max="15362" width="87" style="2" customWidth="1"/>
    <col min="15363" max="15363" width="20" style="2" customWidth="1"/>
    <col min="15364" max="15364" width="27.85546875" style="2" customWidth="1"/>
    <col min="15365" max="15368" width="20" style="2" customWidth="1"/>
    <col min="15369" max="15369" width="17.42578125" style="2" bestFit="1" customWidth="1"/>
    <col min="15370" max="15617" width="11.42578125" style="2"/>
    <col min="15618" max="15618" width="87" style="2" customWidth="1"/>
    <col min="15619" max="15619" width="20" style="2" customWidth="1"/>
    <col min="15620" max="15620" width="27.85546875" style="2" customWidth="1"/>
    <col min="15621" max="15624" width="20" style="2" customWidth="1"/>
    <col min="15625" max="15625" width="17.42578125" style="2" bestFit="1" customWidth="1"/>
    <col min="15626" max="15873" width="11.42578125" style="2"/>
    <col min="15874" max="15874" width="87" style="2" customWidth="1"/>
    <col min="15875" max="15875" width="20" style="2" customWidth="1"/>
    <col min="15876" max="15876" width="27.85546875" style="2" customWidth="1"/>
    <col min="15877" max="15880" width="20" style="2" customWidth="1"/>
    <col min="15881" max="15881" width="17.42578125" style="2" bestFit="1" customWidth="1"/>
    <col min="15882" max="16129" width="11.42578125" style="2"/>
    <col min="16130" max="16130" width="87" style="2" customWidth="1"/>
    <col min="16131" max="16131" width="20" style="2" customWidth="1"/>
    <col min="16132" max="16132" width="27.85546875" style="2" customWidth="1"/>
    <col min="16133" max="16136" width="20" style="2" customWidth="1"/>
    <col min="16137" max="16137" width="17.42578125" style="2" bestFit="1" customWidth="1"/>
    <col min="16138" max="16384" width="11.42578125" style="2"/>
  </cols>
  <sheetData>
    <row r="2" spans="2:8" x14ac:dyDescent="0.2">
      <c r="B2" s="18" t="s">
        <v>7</v>
      </c>
      <c r="C2" s="18"/>
      <c r="D2" s="18"/>
      <c r="E2" s="18"/>
      <c r="F2" s="18"/>
      <c r="G2" s="18"/>
      <c r="H2" s="18"/>
    </row>
    <row r="3" spans="2:8" x14ac:dyDescent="0.2">
      <c r="B3" s="18"/>
      <c r="C3" s="18"/>
      <c r="D3" s="18"/>
      <c r="E3" s="18"/>
      <c r="F3" s="18"/>
      <c r="G3" s="18"/>
      <c r="H3" s="18"/>
    </row>
    <row r="4" spans="2:8" x14ac:dyDescent="0.2">
      <c r="B4" s="19" t="s">
        <v>10</v>
      </c>
      <c r="C4" s="19"/>
      <c r="D4" s="19"/>
      <c r="E4" s="19"/>
      <c r="F4" s="19"/>
      <c r="G4" s="19"/>
      <c r="H4" s="19"/>
    </row>
    <row r="5" spans="2:8" x14ac:dyDescent="0.2">
      <c r="B5" s="19" t="s">
        <v>11</v>
      </c>
      <c r="C5" s="19"/>
      <c r="D5" s="19"/>
      <c r="E5" s="19"/>
      <c r="F5" s="19"/>
      <c r="G5" s="19"/>
      <c r="H5" s="19"/>
    </row>
    <row r="6" spans="2:8" x14ac:dyDescent="0.2">
      <c r="B6" s="19" t="s">
        <v>12</v>
      </c>
      <c r="C6" s="19"/>
      <c r="D6" s="19"/>
      <c r="E6" s="19"/>
      <c r="F6" s="19"/>
      <c r="G6" s="19"/>
      <c r="H6" s="19"/>
    </row>
    <row r="7" spans="2:8" x14ac:dyDescent="0.2">
      <c r="B7" s="20" t="s">
        <v>9</v>
      </c>
      <c r="C7" s="20"/>
      <c r="D7" s="20"/>
      <c r="E7" s="20"/>
      <c r="F7" s="20"/>
      <c r="G7" s="20"/>
      <c r="H7" s="20"/>
    </row>
    <row r="8" spans="2:8" x14ac:dyDescent="0.2">
      <c r="B8" s="21" t="s">
        <v>0</v>
      </c>
      <c r="C8" s="21" t="s">
        <v>1</v>
      </c>
      <c r="D8" s="21"/>
      <c r="E8" s="21"/>
      <c r="F8" s="21"/>
      <c r="G8" s="21"/>
      <c r="H8" s="21" t="s">
        <v>2</v>
      </c>
    </row>
    <row r="9" spans="2:8" ht="25.7" customHeight="1" x14ac:dyDescent="0.2">
      <c r="B9" s="21"/>
      <c r="C9" s="3" t="s">
        <v>3</v>
      </c>
      <c r="D9" s="3" t="s">
        <v>8</v>
      </c>
      <c r="E9" s="3" t="s">
        <v>4</v>
      </c>
      <c r="F9" s="3" t="s">
        <v>5</v>
      </c>
      <c r="G9" s="3" t="s">
        <v>6</v>
      </c>
      <c r="H9" s="21"/>
    </row>
    <row r="10" spans="2:8" s="6" customFormat="1" x14ac:dyDescent="0.2">
      <c r="B10" s="4" t="s">
        <v>13</v>
      </c>
      <c r="C10" s="5">
        <v>10383600472.65</v>
      </c>
      <c r="D10" s="5">
        <v>468136807.47000003</v>
      </c>
      <c r="E10" s="5">
        <v>10851737280.120001</v>
      </c>
      <c r="F10" s="5">
        <v>10500586933.309999</v>
      </c>
      <c r="G10" s="5">
        <v>10094632769.73</v>
      </c>
      <c r="H10" s="5">
        <f>E10-F10</f>
        <v>351150346.81000137</v>
      </c>
    </row>
    <row r="11" spans="2:8" x14ac:dyDescent="0.2">
      <c r="B11" s="4" t="s">
        <v>14</v>
      </c>
      <c r="C11" s="7">
        <v>12530080.460000001</v>
      </c>
      <c r="D11" s="8">
        <v>-2374905.64</v>
      </c>
      <c r="E11" s="8">
        <v>10155174.82</v>
      </c>
      <c r="F11" s="8">
        <v>9518509.6600000001</v>
      </c>
      <c r="G11" s="8">
        <v>9498725.6899999995</v>
      </c>
      <c r="H11" s="5">
        <f t="shared" ref="H11:H29" si="0">E11-F11</f>
        <v>636665.16000000015</v>
      </c>
    </row>
    <row r="12" spans="2:8" x14ac:dyDescent="0.2">
      <c r="B12" s="4" t="s">
        <v>15</v>
      </c>
      <c r="C12" s="7">
        <v>277029635.69</v>
      </c>
      <c r="D12" s="8">
        <v>-28229608.629999999</v>
      </c>
      <c r="E12" s="8">
        <v>248800027.06</v>
      </c>
      <c r="F12" s="8">
        <v>244875762.25</v>
      </c>
      <c r="G12" s="8">
        <v>244760737.63</v>
      </c>
      <c r="H12" s="5">
        <f t="shared" si="0"/>
        <v>3924264.8100000024</v>
      </c>
    </row>
    <row r="13" spans="2:8" x14ac:dyDescent="0.2">
      <c r="B13" s="4" t="s">
        <v>16</v>
      </c>
      <c r="C13" s="7">
        <v>36564978.479999997</v>
      </c>
      <c r="D13" s="8">
        <v>-9565373.2100000009</v>
      </c>
      <c r="E13" s="8">
        <v>26999605.27</v>
      </c>
      <c r="F13" s="8">
        <v>26154929.109999999</v>
      </c>
      <c r="G13" s="8">
        <v>26129948.039999999</v>
      </c>
      <c r="H13" s="5">
        <f t="shared" si="0"/>
        <v>844676.16000000015</v>
      </c>
    </row>
    <row r="14" spans="2:8" x14ac:dyDescent="0.2">
      <c r="B14" s="4" t="s">
        <v>17</v>
      </c>
      <c r="C14" s="7">
        <v>2192067533.71</v>
      </c>
      <c r="D14" s="8">
        <v>-400739344.06999999</v>
      </c>
      <c r="E14" s="8">
        <v>1791328189.6400001</v>
      </c>
      <c r="F14" s="8">
        <v>1782368791.6300001</v>
      </c>
      <c r="G14" s="8">
        <v>1766696779.0999999</v>
      </c>
      <c r="H14" s="5">
        <f t="shared" si="0"/>
        <v>8959398.0099999905</v>
      </c>
    </row>
    <row r="15" spans="2:8" x14ac:dyDescent="0.2">
      <c r="B15" s="4" t="s">
        <v>18</v>
      </c>
      <c r="C15" s="7">
        <v>47303794.969999999</v>
      </c>
      <c r="D15" s="8">
        <v>-7375240.4000000004</v>
      </c>
      <c r="E15" s="8">
        <v>39928554.57</v>
      </c>
      <c r="F15" s="8">
        <v>38199343.200000003</v>
      </c>
      <c r="G15" s="8">
        <v>38072509.590000004</v>
      </c>
      <c r="H15" s="5">
        <f t="shared" si="0"/>
        <v>1729211.3699999973</v>
      </c>
    </row>
    <row r="16" spans="2:8" x14ac:dyDescent="0.2">
      <c r="B16" s="4" t="s">
        <v>19</v>
      </c>
      <c r="C16" s="7">
        <v>80187701.480000004</v>
      </c>
      <c r="D16" s="8">
        <v>-1908957.95</v>
      </c>
      <c r="E16" s="8">
        <v>78278743.530000001</v>
      </c>
      <c r="F16" s="8">
        <v>73425833.75</v>
      </c>
      <c r="G16" s="8">
        <v>67794371.950000003</v>
      </c>
      <c r="H16" s="5">
        <f t="shared" si="0"/>
        <v>4852909.7800000012</v>
      </c>
    </row>
    <row r="17" spans="2:8" x14ac:dyDescent="0.2">
      <c r="B17" s="4" t="s">
        <v>20</v>
      </c>
      <c r="C17" s="7">
        <v>585070921.86000001</v>
      </c>
      <c r="D17" s="8">
        <v>359052557.54000002</v>
      </c>
      <c r="E17" s="8">
        <v>944123479.39999998</v>
      </c>
      <c r="F17" s="8">
        <v>921359009.60000002</v>
      </c>
      <c r="G17" s="8">
        <v>860261962.17999995</v>
      </c>
      <c r="H17" s="5">
        <f t="shared" si="0"/>
        <v>22764469.799999952</v>
      </c>
    </row>
    <row r="18" spans="2:8" x14ac:dyDescent="0.2">
      <c r="B18" s="4" t="s">
        <v>21</v>
      </c>
      <c r="C18" s="7">
        <v>1141563737.96</v>
      </c>
      <c r="D18" s="8">
        <v>116281946.36</v>
      </c>
      <c r="E18" s="8">
        <v>1257845684.3199999</v>
      </c>
      <c r="F18" s="8">
        <v>1102463006.77</v>
      </c>
      <c r="G18" s="8">
        <v>1089196910.49</v>
      </c>
      <c r="H18" s="5">
        <f t="shared" si="0"/>
        <v>155382677.54999995</v>
      </c>
    </row>
    <row r="19" spans="2:8" x14ac:dyDescent="0.2">
      <c r="B19" s="4" t="s">
        <v>22</v>
      </c>
      <c r="C19" s="7">
        <v>374747844.89999998</v>
      </c>
      <c r="D19" s="8">
        <v>-59046260.990000002</v>
      </c>
      <c r="E19" s="8">
        <v>315701583.91000003</v>
      </c>
      <c r="F19" s="8">
        <v>313435208.33999997</v>
      </c>
      <c r="G19" s="8">
        <v>310291777.38</v>
      </c>
      <c r="H19" s="5">
        <f t="shared" si="0"/>
        <v>2266375.5700000525</v>
      </c>
    </row>
    <row r="20" spans="2:8" x14ac:dyDescent="0.2">
      <c r="B20" s="4" t="s">
        <v>23</v>
      </c>
      <c r="C20" s="7">
        <v>1167039607.5799999</v>
      </c>
      <c r="D20" s="8">
        <v>424016441.38</v>
      </c>
      <c r="E20" s="8">
        <v>1591056048.96</v>
      </c>
      <c r="F20" s="8">
        <v>1566573103.6199999</v>
      </c>
      <c r="G20" s="8">
        <v>1381726088.3800001</v>
      </c>
      <c r="H20" s="5">
        <f t="shared" si="0"/>
        <v>24482945.340000153</v>
      </c>
    </row>
    <row r="21" spans="2:8" x14ac:dyDescent="0.2">
      <c r="B21" s="4" t="s">
        <v>24</v>
      </c>
      <c r="C21" s="7">
        <v>2121259278.47</v>
      </c>
      <c r="D21" s="8">
        <v>5577817.54</v>
      </c>
      <c r="E21" s="8">
        <v>2126837096.01</v>
      </c>
      <c r="F21" s="8">
        <v>2052351901.99</v>
      </c>
      <c r="G21" s="8">
        <v>1940175056.1800001</v>
      </c>
      <c r="H21" s="5">
        <f t="shared" si="0"/>
        <v>74485194.019999981</v>
      </c>
    </row>
    <row r="22" spans="2:8" x14ac:dyDescent="0.2">
      <c r="B22" s="4" t="s">
        <v>25</v>
      </c>
      <c r="C22" s="7">
        <v>620863180.82000005</v>
      </c>
      <c r="D22" s="8">
        <v>-35625300.280000001</v>
      </c>
      <c r="E22" s="8">
        <v>585237880.53999996</v>
      </c>
      <c r="F22" s="8">
        <v>583040948.64999998</v>
      </c>
      <c r="G22" s="8">
        <v>582996043.30999994</v>
      </c>
      <c r="H22" s="5">
        <f t="shared" si="0"/>
        <v>2196931.8899999857</v>
      </c>
    </row>
    <row r="23" spans="2:8" x14ac:dyDescent="0.2">
      <c r="B23" s="4" t="s">
        <v>26</v>
      </c>
      <c r="C23" s="7">
        <v>546976596.57000005</v>
      </c>
      <c r="D23" s="8">
        <v>-44416263.789999999</v>
      </c>
      <c r="E23" s="8">
        <v>502560332.77999997</v>
      </c>
      <c r="F23" s="8">
        <v>499125800.13999999</v>
      </c>
      <c r="G23" s="8">
        <v>495572086.44</v>
      </c>
      <c r="H23" s="5">
        <f t="shared" si="0"/>
        <v>3434532.6399999857</v>
      </c>
    </row>
    <row r="24" spans="2:8" x14ac:dyDescent="0.2">
      <c r="B24" s="4" t="s">
        <v>27</v>
      </c>
      <c r="C24" s="7">
        <v>64424061.68</v>
      </c>
      <c r="D24" s="8">
        <v>3637616.39</v>
      </c>
      <c r="E24" s="8">
        <v>68061678.069999993</v>
      </c>
      <c r="F24" s="8">
        <v>65873450.43</v>
      </c>
      <c r="G24" s="8">
        <v>65671449.259999998</v>
      </c>
      <c r="H24" s="5">
        <f t="shared" si="0"/>
        <v>2188227.6399999931</v>
      </c>
    </row>
    <row r="25" spans="2:8" x14ac:dyDescent="0.2">
      <c r="B25" s="4" t="s">
        <v>28</v>
      </c>
      <c r="C25" s="7">
        <v>668460431.16999996</v>
      </c>
      <c r="D25" s="8">
        <v>178651088.97</v>
      </c>
      <c r="E25" s="8">
        <v>847111520.13999999</v>
      </c>
      <c r="F25" s="8">
        <v>810436911.26999998</v>
      </c>
      <c r="G25" s="8">
        <v>805623561.73000002</v>
      </c>
      <c r="H25" s="5">
        <f t="shared" si="0"/>
        <v>36674608.870000005</v>
      </c>
    </row>
    <row r="26" spans="2:8" x14ac:dyDescent="0.2">
      <c r="B26" s="4" t="s">
        <v>29</v>
      </c>
      <c r="C26" s="7">
        <v>372151612.63999999</v>
      </c>
      <c r="D26" s="8">
        <v>-47714616.68</v>
      </c>
      <c r="E26" s="8">
        <v>324436995.95999998</v>
      </c>
      <c r="F26" s="8">
        <v>319614359.13999999</v>
      </c>
      <c r="G26" s="8">
        <v>318553524.92000002</v>
      </c>
      <c r="H26" s="5">
        <f t="shared" si="0"/>
        <v>4822636.8199999928</v>
      </c>
    </row>
    <row r="27" spans="2:8" x14ac:dyDescent="0.2">
      <c r="B27" s="4" t="s">
        <v>30</v>
      </c>
      <c r="C27" s="7">
        <v>28854329.18</v>
      </c>
      <c r="D27" s="8">
        <v>610070.07999999996</v>
      </c>
      <c r="E27" s="8">
        <v>29464399.260000002</v>
      </c>
      <c r="F27" s="8">
        <v>29162094.210000001</v>
      </c>
      <c r="G27" s="8">
        <v>29065974.399999999</v>
      </c>
      <c r="H27" s="5">
        <f t="shared" si="0"/>
        <v>302305.05000000075</v>
      </c>
    </row>
    <row r="28" spans="2:8" x14ac:dyDescent="0.2">
      <c r="B28" s="4" t="s">
        <v>31</v>
      </c>
      <c r="C28" s="7">
        <v>15874710.630000001</v>
      </c>
      <c r="D28" s="8">
        <v>-1801265.86</v>
      </c>
      <c r="E28" s="8">
        <v>14073444.77</v>
      </c>
      <c r="F28" s="8">
        <v>13823453.460000001</v>
      </c>
      <c r="G28" s="8">
        <v>13792913.359999999</v>
      </c>
      <c r="H28" s="5">
        <f t="shared" si="0"/>
        <v>249991.30999999866</v>
      </c>
    </row>
    <row r="29" spans="2:8" x14ac:dyDescent="0.2">
      <c r="B29" s="9" t="s">
        <v>32</v>
      </c>
      <c r="C29" s="7">
        <v>30630434.399999999</v>
      </c>
      <c r="D29" s="8">
        <v>19106406.710000001</v>
      </c>
      <c r="E29" s="8">
        <v>49736841.109999999</v>
      </c>
      <c r="F29" s="8">
        <v>48784516.090000004</v>
      </c>
      <c r="G29" s="8">
        <v>48752349.700000003</v>
      </c>
      <c r="H29" s="5">
        <f t="shared" si="0"/>
        <v>952325.01999999583</v>
      </c>
    </row>
    <row r="30" spans="2:8" x14ac:dyDescent="0.2">
      <c r="B30" s="10"/>
      <c r="C30" s="7"/>
      <c r="D30" s="7"/>
      <c r="E30" s="7"/>
      <c r="F30" s="7"/>
      <c r="G30" s="7"/>
      <c r="H30" s="7"/>
    </row>
    <row r="31" spans="2:8" s="6" customFormat="1" x14ac:dyDescent="0.2">
      <c r="B31" s="11" t="s">
        <v>33</v>
      </c>
      <c r="C31" s="5">
        <v>1513175741.7</v>
      </c>
      <c r="D31" s="5">
        <v>58055828.530000001</v>
      </c>
      <c r="E31" s="5">
        <v>1571231570.23</v>
      </c>
      <c r="F31" s="5">
        <v>1414837839.9000001</v>
      </c>
      <c r="G31" s="5">
        <v>1337593120.3599999</v>
      </c>
      <c r="H31" s="5">
        <f>E31-F31</f>
        <v>156393730.32999992</v>
      </c>
    </row>
    <row r="32" spans="2:8" x14ac:dyDescent="0.2">
      <c r="B32" s="4" t="s">
        <v>14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5">
        <f t="shared" ref="H32:H51" si="1">E32-F32</f>
        <v>0</v>
      </c>
    </row>
    <row r="33" spans="2:8" x14ac:dyDescent="0.2">
      <c r="B33" s="4" t="s">
        <v>15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5">
        <f t="shared" si="1"/>
        <v>0</v>
      </c>
    </row>
    <row r="34" spans="2:8" ht="15" x14ac:dyDescent="0.25">
      <c r="B34" s="4" t="s">
        <v>16</v>
      </c>
      <c r="C34" s="1">
        <v>0</v>
      </c>
      <c r="D34" s="1">
        <v>100000</v>
      </c>
      <c r="E34" s="1">
        <v>100000</v>
      </c>
      <c r="F34" s="1">
        <v>100000</v>
      </c>
      <c r="G34" s="1">
        <v>100000</v>
      </c>
      <c r="H34" s="5">
        <f t="shared" si="1"/>
        <v>0</v>
      </c>
    </row>
    <row r="35" spans="2:8" x14ac:dyDescent="0.2">
      <c r="B35" s="4" t="s">
        <v>17</v>
      </c>
      <c r="C35" s="7">
        <v>170148591.13999999</v>
      </c>
      <c r="D35" s="8">
        <v>45362422.490000002</v>
      </c>
      <c r="E35" s="8">
        <v>215511013.63</v>
      </c>
      <c r="F35" s="8">
        <v>215506021.30000001</v>
      </c>
      <c r="G35" s="8">
        <v>205431076.84999999</v>
      </c>
      <c r="H35" s="5">
        <f t="shared" si="1"/>
        <v>4992.3299999833107</v>
      </c>
    </row>
    <row r="36" spans="2:8" x14ac:dyDescent="0.2">
      <c r="B36" s="4" t="s">
        <v>18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5">
        <f t="shared" si="1"/>
        <v>0</v>
      </c>
    </row>
    <row r="37" spans="2:8" x14ac:dyDescent="0.2">
      <c r="B37" s="4" t="s">
        <v>19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5">
        <f t="shared" si="1"/>
        <v>0</v>
      </c>
    </row>
    <row r="38" spans="2:8" ht="15" x14ac:dyDescent="0.25">
      <c r="B38" s="4" t="s">
        <v>20</v>
      </c>
      <c r="C38" s="1">
        <v>0</v>
      </c>
      <c r="D38" s="1">
        <v>39999656.109999999</v>
      </c>
      <c r="E38" s="1">
        <v>39999656.109999999</v>
      </c>
      <c r="F38" s="1">
        <v>39999656</v>
      </c>
      <c r="G38" s="1">
        <v>19999663.530000001</v>
      </c>
      <c r="H38" s="5">
        <f t="shared" si="1"/>
        <v>0.10999999940395355</v>
      </c>
    </row>
    <row r="39" spans="2:8" x14ac:dyDescent="0.2">
      <c r="B39" s="4" t="s">
        <v>21</v>
      </c>
      <c r="C39" s="7">
        <v>0</v>
      </c>
      <c r="D39" s="12">
        <v>0</v>
      </c>
      <c r="E39" s="12">
        <v>0</v>
      </c>
      <c r="F39" s="12">
        <v>0</v>
      </c>
      <c r="G39" s="12">
        <v>0</v>
      </c>
      <c r="H39" s="5">
        <f t="shared" si="1"/>
        <v>0</v>
      </c>
    </row>
    <row r="40" spans="2:8" x14ac:dyDescent="0.2">
      <c r="B40" s="4" t="s">
        <v>22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5">
        <f t="shared" si="1"/>
        <v>0</v>
      </c>
    </row>
    <row r="41" spans="2:8" ht="15" x14ac:dyDescent="0.25">
      <c r="B41" s="4" t="s">
        <v>23</v>
      </c>
      <c r="C41" s="1">
        <v>474435712.70999998</v>
      </c>
      <c r="D41" s="1">
        <v>-64518849.310000002</v>
      </c>
      <c r="E41" s="1">
        <v>409916863.39999998</v>
      </c>
      <c r="F41" s="1">
        <v>253528125.50999999</v>
      </c>
      <c r="G41" s="1">
        <v>253268002.91999999</v>
      </c>
      <c r="H41" s="5">
        <f t="shared" si="1"/>
        <v>156388737.88999999</v>
      </c>
    </row>
    <row r="42" spans="2:8" ht="15" x14ac:dyDescent="0.25">
      <c r="B42" s="4" t="s">
        <v>24</v>
      </c>
      <c r="C42" s="1">
        <v>645842384.89999998</v>
      </c>
      <c r="D42" s="1">
        <v>45525664.159999996</v>
      </c>
      <c r="E42" s="1">
        <v>691368049.05999994</v>
      </c>
      <c r="F42" s="1">
        <v>691368049.05999994</v>
      </c>
      <c r="G42" s="1">
        <v>644458389.02999997</v>
      </c>
      <c r="H42" s="5">
        <f t="shared" si="1"/>
        <v>0</v>
      </c>
    </row>
    <row r="43" spans="2:8" x14ac:dyDescent="0.2">
      <c r="B43" s="4" t="s">
        <v>25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5">
        <f t="shared" si="1"/>
        <v>0</v>
      </c>
    </row>
    <row r="44" spans="2:8" x14ac:dyDescent="0.2">
      <c r="B44" s="4" t="s">
        <v>26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5">
        <f t="shared" si="1"/>
        <v>0</v>
      </c>
    </row>
    <row r="45" spans="2:8" ht="15" x14ac:dyDescent="0.25">
      <c r="B45" s="4" t="s">
        <v>27</v>
      </c>
      <c r="C45" s="1">
        <v>222749052.94999999</v>
      </c>
      <c r="D45" s="1">
        <v>-8413064.9199999999</v>
      </c>
      <c r="E45" s="1">
        <v>214335988.03</v>
      </c>
      <c r="F45" s="1">
        <v>214335988.03</v>
      </c>
      <c r="G45" s="1">
        <v>214335988.03</v>
      </c>
      <c r="H45" s="5">
        <f t="shared" si="1"/>
        <v>0</v>
      </c>
    </row>
    <row r="46" spans="2:8" x14ac:dyDescent="0.2">
      <c r="B46" s="4" t="s">
        <v>28</v>
      </c>
      <c r="C46" s="7">
        <v>240544973.09</v>
      </c>
      <c r="D46" s="8">
        <v>-3207000</v>
      </c>
      <c r="E46" s="8">
        <v>237337973.09</v>
      </c>
      <c r="F46" s="8">
        <v>43299372.890000001</v>
      </c>
      <c r="G46" s="8">
        <v>43299372.890000001</v>
      </c>
      <c r="H46" s="5">
        <f t="shared" si="1"/>
        <v>194038600.19999999</v>
      </c>
    </row>
    <row r="47" spans="2:8" x14ac:dyDescent="0.2">
      <c r="B47" s="4" t="s">
        <v>29</v>
      </c>
      <c r="C47" s="7">
        <v>0</v>
      </c>
      <c r="D47" s="12">
        <v>0</v>
      </c>
      <c r="E47" s="12">
        <v>0</v>
      </c>
      <c r="F47" s="12">
        <v>0</v>
      </c>
      <c r="G47" s="12">
        <v>0</v>
      </c>
      <c r="H47" s="5">
        <f t="shared" si="1"/>
        <v>0</v>
      </c>
    </row>
    <row r="48" spans="2:8" x14ac:dyDescent="0.2">
      <c r="B48" s="4" t="s">
        <v>30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5">
        <f t="shared" si="1"/>
        <v>0</v>
      </c>
    </row>
    <row r="49" spans="2:9" x14ac:dyDescent="0.2">
      <c r="B49" s="4" t="s">
        <v>31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5">
        <f t="shared" si="1"/>
        <v>0</v>
      </c>
    </row>
    <row r="50" spans="2:9" x14ac:dyDescent="0.2">
      <c r="B50" s="9" t="s">
        <v>32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5">
        <f t="shared" si="1"/>
        <v>0</v>
      </c>
    </row>
    <row r="51" spans="2:9" x14ac:dyDescent="0.2">
      <c r="B51" s="11"/>
      <c r="C51" s="13"/>
      <c r="D51" s="13"/>
      <c r="E51" s="13"/>
      <c r="F51" s="13"/>
      <c r="G51" s="13"/>
      <c r="H51" s="5">
        <f t="shared" si="1"/>
        <v>0</v>
      </c>
    </row>
    <row r="52" spans="2:9" x14ac:dyDescent="0.2">
      <c r="B52" s="11" t="s">
        <v>34</v>
      </c>
      <c r="C52" s="14">
        <f t="shared" ref="C52:H52" si="2">+C10+C31</f>
        <v>11896776214.35</v>
      </c>
      <c r="D52" s="14">
        <f t="shared" si="2"/>
        <v>526192636</v>
      </c>
      <c r="E52" s="14">
        <f t="shared" si="2"/>
        <v>12422968850.35</v>
      </c>
      <c r="F52" s="14">
        <f t="shared" si="2"/>
        <v>11915424773.209999</v>
      </c>
      <c r="G52" s="14">
        <f t="shared" si="2"/>
        <v>11432225890.09</v>
      </c>
      <c r="H52" s="14">
        <f t="shared" si="2"/>
        <v>507544077.1400013</v>
      </c>
      <c r="I52" s="15"/>
    </row>
    <row r="53" spans="2:9" x14ac:dyDescent="0.2">
      <c r="B53" s="16"/>
      <c r="C53" s="16"/>
      <c r="D53" s="16"/>
      <c r="E53" s="16"/>
      <c r="F53" s="16"/>
      <c r="G53" s="16"/>
      <c r="H53" s="16"/>
    </row>
    <row r="55" spans="2:9" x14ac:dyDescent="0.2">
      <c r="B55" s="17" t="s">
        <v>35</v>
      </c>
      <c r="C55" s="17"/>
      <c r="D55" s="17"/>
      <c r="E55" s="17"/>
      <c r="F55" s="17"/>
      <c r="G55" s="17"/>
      <c r="H55" s="17"/>
    </row>
  </sheetData>
  <mergeCells count="10">
    <mergeCell ref="B53:H53"/>
    <mergeCell ref="B55:H55"/>
    <mergeCell ref="B2:H3"/>
    <mergeCell ref="B4:H4"/>
    <mergeCell ref="B5:H5"/>
    <mergeCell ref="B6:H6"/>
    <mergeCell ref="B7:H7"/>
    <mergeCell ref="B8:B9"/>
    <mergeCell ref="C8:G8"/>
    <mergeCell ref="H8:H9"/>
  </mergeCells>
  <printOptions horizontalCentered="1"/>
  <pageMargins left="0.11811023622047245" right="0.31496062992125984" top="0.59055118110236227" bottom="0.35433070866141736" header="0.11811023622047245" footer="0.11811023622047245"/>
  <pageSetup scale="59" fitToHeight="0" pageOrder="overThenDown" orientation="landscape" useFirstPageNumber="1" horizontalDpi="300" verticalDpi="300" r:id="rId1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 ADVO.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Quintero Pinedo Daniela Michel</cp:lastModifiedBy>
  <cp:lastPrinted>2025-04-30T22:13:11Z</cp:lastPrinted>
  <dcterms:created xsi:type="dcterms:W3CDTF">2025-04-30T21:22:30Z</dcterms:created>
  <dcterms:modified xsi:type="dcterms:W3CDTF">2025-04-30T22:13:24Z</dcterms:modified>
</cp:coreProperties>
</file>