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5440" windowHeight="11820"/>
  </bookViews>
  <sheets>
    <sheet name="6A OBJETO GTO." sheetId="2" r:id="rId1"/>
  </sheets>
  <calcPr calcId="145621"/>
</workbook>
</file>

<file path=xl/calcChain.xml><?xml version="1.0" encoding="utf-8"?>
<calcChain xmlns="http://schemas.openxmlformats.org/spreadsheetml/2006/main">
  <c r="F87" i="2" l="1"/>
  <c r="E87" i="2"/>
  <c r="D87" i="2"/>
  <c r="G87" i="2" s="1"/>
  <c r="C87" i="2"/>
  <c r="B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</calcChain>
</file>

<file path=xl/sharedStrings.xml><?xml version="1.0" encoding="utf-8"?>
<sst xmlns="http://schemas.openxmlformats.org/spreadsheetml/2006/main" count="91" uniqueCount="65">
  <si>
    <t>Concepto</t>
  </si>
  <si>
    <t>Egresos</t>
  </si>
  <si>
    <t>Subejercicio</t>
  </si>
  <si>
    <t>Aprobado</t>
  </si>
  <si>
    <t>Modificado</t>
  </si>
  <si>
    <t>Devengado</t>
  </si>
  <si>
    <t>Pagado</t>
  </si>
  <si>
    <t>Municipio de Guadalajara</t>
  </si>
  <si>
    <t>Dato del 1 de enero al 31 de Diciembre 2024</t>
  </si>
  <si>
    <t>Ampliaciones/
(Reducciones)</t>
  </si>
  <si>
    <t>NO ETIQUETADO</t>
  </si>
  <si>
    <t>SERVICIOS PERSONALES</t>
  </si>
  <si>
    <t>REMUNERACIONES AL PERSONAL DE CARACTER PERMANENTE</t>
  </si>
  <si>
    <t>REMUNERACIONES AL PERSONAL DE CARACTER TRANSITORIO</t>
  </si>
  <si>
    <t>REMUNERACIONES ADICIONALES Y ESPECIALES</t>
  </si>
  <si>
    <t>SEGURIDAD SOCIAL</t>
  </si>
  <si>
    <t>OTRAS PRESTACIONES SOCIALES Y ECONOMICAS</t>
  </si>
  <si>
    <t>PREVISIONES</t>
  </si>
  <si>
    <t>MATERIALES Y SUMINISTROS</t>
  </si>
  <si>
    <t>MATERIALES DE ADMINISTRACION, EMISION DE DOCUMENTOS Y ARTICULOS OFICIALES</t>
  </si>
  <si>
    <t>ALIMENTOS Y UTENSILIOS</t>
  </si>
  <si>
    <t>MATERIAS PRIMAS Y MATERIALES DE PRODUCCION Y COMERCIALIZACION</t>
  </si>
  <si>
    <t>MATERIALES Y ARTICULOS DE CONSTRUCCION Y DE REPARACION</t>
  </si>
  <si>
    <t>PRODUCTOS QUIMICOS, FARMACEUTICOS Y DE LABORATORIO</t>
  </si>
  <si>
    <t>COMBUSTIBLES, LUBRICANTES Y ADITIVOS</t>
  </si>
  <si>
    <t>VESTUARIO, BLANCOS, PRENDAS DE PROTECCION Y ARTICULOS DEPORTIVOS</t>
  </si>
  <si>
    <t>HERRAMIENTAS, REFACCIONES Y ACCESORIOS MENORES</t>
  </si>
  <si>
    <t>SERVICIOS GENERALES</t>
  </si>
  <si>
    <t>SERVICIOS BASICOS</t>
  </si>
  <si>
    <t>SERVICIOS DE ARRENDAMIENTO</t>
  </si>
  <si>
    <t>SERVICIOS PROFESIONALES, CIENTIFICOS, TECNICOS Y OTROS SERVICIOS</t>
  </si>
  <si>
    <t>SERVICIOS FINANCIEROS, BANCARIOS Y COMERCIALES</t>
  </si>
  <si>
    <t>SERVICIOS DE INSTALACION, REPARACION, MANTENIMIENTO Y CONSERVACION</t>
  </si>
  <si>
    <t>SERVICIOS DE COMUNICACION SOCIAL Y PUBLICIDAD</t>
  </si>
  <si>
    <t>SERVICIOS DE TRASLADO Y VIATICOS</t>
  </si>
  <si>
    <t>SERVICIOS OFICIALES</t>
  </si>
  <si>
    <t>OTROS SERVICIOS GENERALES</t>
  </si>
  <si>
    <t>TRANSFERENCIAS, ASIGNACIONES, SUBSIDIOS Y OTRAS AYUDAS</t>
  </si>
  <si>
    <t>TRANSFERENCIAS AL RESTO DEL SECTOR PÚBLICO</t>
  </si>
  <si>
    <t>SUBSIDIOS Y SUBVENCIONES</t>
  </si>
  <si>
    <t>AYUDAS SOCIALES</t>
  </si>
  <si>
    <t>TRANSFERENCIAS A FIDEICOMISOS, MANDATOS Y OTROS ANALOGOS</t>
  </si>
  <si>
    <t>TRANSFERENCIAS AL EXTERIOR</t>
  </si>
  <si>
    <t>BIENES MUEBLES, INMUEBLES E INTANGIBLES</t>
  </si>
  <si>
    <t>MOBILIARIO Y EQUIPO DE ADMINISTRACION</t>
  </si>
  <si>
    <t>MOBILIARIO Y EQUIPO EDUCACIONAL Y RECREATIVO</t>
  </si>
  <si>
    <t>EQUIPO E INSTRUMENTAL MEDICO Y DE LABORATORIO</t>
  </si>
  <si>
    <t>VEHICULOS Y EQUIPO DE TRANSPORTE</t>
  </si>
  <si>
    <t>MAQUINARIA, OTROS EQUIPOS Y HERRAMIENTAS</t>
  </si>
  <si>
    <t>ACTIVOS BIOLOGICOS</t>
  </si>
  <si>
    <t>ACTIVOS INTANGIBLES</t>
  </si>
  <si>
    <t>INVERSION PÚBLICA</t>
  </si>
  <si>
    <t>OBRA PÚBLICA EN BIENES DE DOMINIO PÚBLICO</t>
  </si>
  <si>
    <t>INVERSIONES FINANCIERAS Y OTRAS PROVISIONES</t>
  </si>
  <si>
    <t>PROVISIONES PARA CONTINGENCIAS Y OTRAS EROGACIONES ESPECIALES</t>
  </si>
  <si>
    <t>DEUDA PÚBLICA</t>
  </si>
  <si>
    <t>INTERESES DE LA DEUDA PÚBLICA</t>
  </si>
  <si>
    <t>GASTOS DE LA DEUDA PÚBLICA</t>
  </si>
  <si>
    <t>ETIQUETADO</t>
  </si>
  <si>
    <t>MATERIALES Y SUMINISTROS PARA SEGURIDAD</t>
  </si>
  <si>
    <t>EQUIPO DE DEFENSA Y SEGURIDAD</t>
  </si>
  <si>
    <t>AMORTIZACION DE LA DEUDA PÚBLICA</t>
  </si>
  <si>
    <t>III. Total de Egresos:</t>
  </si>
  <si>
    <t>Formato 6 a) Estado Analítico del Ejercicio del Presupuesto de Egresos Detallado - LDF
(Clasificación por Objeto del Gasto)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</si>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</sst>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164" fontId="4" fillId="0" borderId="0"/>
    <xf numFmtId="43" fontId="5" fillId="0" borderId="0" applyFont="0" applyFill="0" applyBorder="0" applyAlignment="0" applyProtection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4" fillId="0" borderId="0" xfId="6" applyFill="1"/>
    <xf numFmtId="0" fontId="4" fillId="0" borderId="0" xfId="6"/>
    <xf numFmtId="0" fontId="6" fillId="3" borderId="0" xfId="6" applyFont="1" applyFill="1" applyBorder="1" applyAlignment="1" applyProtection="1">
      <alignment vertical="center"/>
    </xf>
    <xf numFmtId="0" fontId="6" fillId="4" borderId="0" xfId="6" applyFont="1" applyFill="1" applyBorder="1" applyAlignment="1" applyProtection="1">
      <alignment vertical="center"/>
    </xf>
    <xf numFmtId="0" fontId="6" fillId="3" borderId="1" xfId="6" applyFont="1" applyFill="1" applyBorder="1" applyAlignment="1" applyProtection="1">
      <alignment vertical="center"/>
    </xf>
    <xf numFmtId="0" fontId="4" fillId="3" borderId="2" xfId="6" applyFill="1" applyBorder="1"/>
    <xf numFmtId="0" fontId="4" fillId="0" borderId="0" xfId="6" applyFill="1" applyBorder="1"/>
    <xf numFmtId="0" fontId="6" fillId="3" borderId="3" xfId="6" applyFont="1" applyFill="1" applyBorder="1" applyAlignment="1" applyProtection="1">
      <alignment vertical="center"/>
    </xf>
    <xf numFmtId="0" fontId="6" fillId="4" borderId="0" xfId="6" applyFont="1" applyFill="1" applyBorder="1" applyAlignment="1" applyProtection="1">
      <alignment horizontal="center" vertical="center"/>
    </xf>
    <xf numFmtId="0" fontId="6" fillId="4" borderId="0" xfId="6" applyFont="1" applyFill="1" applyBorder="1" applyAlignment="1" applyProtection="1">
      <alignment horizontal="center" vertical="center" wrapText="1"/>
    </xf>
    <xf numFmtId="0" fontId="6" fillId="3" borderId="4" xfId="6" applyFont="1" applyFill="1" applyBorder="1" applyAlignment="1" applyProtection="1">
      <alignment vertical="center"/>
    </xf>
    <xf numFmtId="44" fontId="0" fillId="0" borderId="0" xfId="7" applyFont="1"/>
    <xf numFmtId="44" fontId="4" fillId="0" borderId="0" xfId="6" applyNumberFormat="1"/>
    <xf numFmtId="0" fontId="4" fillId="2" borderId="0" xfId="6" applyFill="1"/>
    <xf numFmtId="0" fontId="2" fillId="0" borderId="5" xfId="6" applyFont="1" applyBorder="1"/>
    <xf numFmtId="44" fontId="0" fillId="0" borderId="5" xfId="7" applyFont="1" applyBorder="1"/>
    <xf numFmtId="44" fontId="4" fillId="0" borderId="5" xfId="6" applyNumberFormat="1" applyBorder="1"/>
    <xf numFmtId="0" fontId="3" fillId="0" borderId="0" xfId="6" applyFont="1" applyFill="1"/>
    <xf numFmtId="0" fontId="4" fillId="0" borderId="5" xfId="6" applyBorder="1"/>
    <xf numFmtId="0" fontId="3" fillId="0" borderId="0" xfId="6" applyFont="1" applyFill="1" applyBorder="1"/>
    <xf numFmtId="0" fontId="6" fillId="0" borderId="5" xfId="6" applyFont="1" applyFill="1" applyBorder="1" applyAlignment="1" applyProtection="1">
      <alignment vertical="center"/>
    </xf>
    <xf numFmtId="44" fontId="3" fillId="0" borderId="5" xfId="7" applyFont="1" applyBorder="1"/>
    <xf numFmtId="44" fontId="3" fillId="0" borderId="5" xfId="6" applyNumberFormat="1" applyFont="1" applyBorder="1"/>
    <xf numFmtId="0" fontId="4" fillId="2" borderId="0" xfId="6" applyFill="1" applyBorder="1"/>
    <xf numFmtId="0" fontId="6" fillId="4" borderId="7" xfId="6" applyFont="1" applyFill="1" applyBorder="1" applyAlignment="1" applyProtection="1">
      <alignment horizontal="center" vertical="center" wrapText="1"/>
    </xf>
    <xf numFmtId="0" fontId="6" fillId="4" borderId="0" xfId="6" applyFont="1" applyFill="1" applyBorder="1" applyAlignment="1" applyProtection="1">
      <alignment horizontal="center" vertical="center"/>
    </xf>
    <xf numFmtId="0" fontId="6" fillId="4" borderId="0" xfId="6" applyFont="1" applyFill="1" applyBorder="1" applyAlignment="1" applyProtection="1">
      <alignment horizontal="center" vertical="center" wrapText="1"/>
    </xf>
    <xf numFmtId="0" fontId="6" fillId="3" borderId="0" xfId="6" applyFont="1" applyFill="1" applyBorder="1" applyAlignment="1" applyProtection="1">
      <alignment horizontal="center" vertical="center"/>
    </xf>
    <xf numFmtId="0" fontId="3" fillId="3" borderId="6" xfId="6" applyFont="1" applyFill="1" applyBorder="1" applyAlignment="1">
      <alignment horizontal="center"/>
    </xf>
    <xf numFmtId="0" fontId="6" fillId="0" borderId="0" xfId="8" applyFont="1" applyFill="1" applyBorder="1" applyAlignment="1" applyProtection="1">
      <alignment horizontal="center" vertical="center"/>
    </xf>
  </cellXfs>
  <cellStyles count="9">
    <cellStyle name="=C:\WINNT\SYSTEM32\COMMAND.COM" xfId="1"/>
    <cellStyle name="Millares 2" xfId="2"/>
    <cellStyle name="Moneda 2" xfId="7"/>
    <cellStyle name="Normal" xfId="0" builtinId="0"/>
    <cellStyle name="Normal 2" xfId="3"/>
    <cellStyle name="Normal 3" xfId="6"/>
    <cellStyle name="Normal 4" xfId="8"/>
    <cellStyle name="Normal 9" xfId="4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9"/>
  <sheetViews>
    <sheetView tabSelected="1" topLeftCell="A58" workbookViewId="0">
      <selection activeCell="D99" sqref="D99"/>
    </sheetView>
  </sheetViews>
  <sheetFormatPr baseColWidth="10" defaultRowHeight="12.75" x14ac:dyDescent="0.2"/>
  <cols>
    <col min="1" max="1" width="80.7109375" style="14" customWidth="1"/>
    <col min="2" max="2" width="20" style="2" bestFit="1" customWidth="1"/>
    <col min="3" max="3" width="18.140625" style="2" bestFit="1" customWidth="1"/>
    <col min="4" max="4" width="21.7109375" style="2" customWidth="1"/>
    <col min="5" max="5" width="18.5703125" style="2" customWidth="1"/>
    <col min="6" max="6" width="18.85546875" style="2" customWidth="1"/>
    <col min="7" max="7" width="15.85546875" style="24" bestFit="1" customWidth="1"/>
    <col min="8" max="8" width="18.5703125" style="1" bestFit="1" customWidth="1"/>
    <col min="9" max="9" width="16.42578125" style="2" bestFit="1" customWidth="1"/>
    <col min="10" max="256" width="11.42578125" style="2"/>
    <col min="257" max="257" width="56" style="2" customWidth="1"/>
    <col min="258" max="258" width="20" style="2" bestFit="1" customWidth="1"/>
    <col min="259" max="259" width="18.140625" style="2" bestFit="1" customWidth="1"/>
    <col min="260" max="260" width="21.7109375" style="2" customWidth="1"/>
    <col min="261" max="261" width="18.5703125" style="2" customWidth="1"/>
    <col min="262" max="262" width="18.85546875" style="2" customWidth="1"/>
    <col min="263" max="263" width="17.42578125" style="2" customWidth="1"/>
    <col min="264" max="264" width="18.5703125" style="2" bestFit="1" customWidth="1"/>
    <col min="265" max="265" width="16.42578125" style="2" bestFit="1" customWidth="1"/>
    <col min="266" max="512" width="11.42578125" style="2"/>
    <col min="513" max="513" width="56" style="2" customWidth="1"/>
    <col min="514" max="514" width="20" style="2" bestFit="1" customWidth="1"/>
    <col min="515" max="515" width="18.140625" style="2" bestFit="1" customWidth="1"/>
    <col min="516" max="516" width="21.7109375" style="2" customWidth="1"/>
    <col min="517" max="517" width="18.5703125" style="2" customWidth="1"/>
    <col min="518" max="518" width="18.85546875" style="2" customWidth="1"/>
    <col min="519" max="519" width="17.42578125" style="2" customWidth="1"/>
    <col min="520" max="520" width="18.5703125" style="2" bestFit="1" customWidth="1"/>
    <col min="521" max="521" width="16.42578125" style="2" bestFit="1" customWidth="1"/>
    <col min="522" max="768" width="11.42578125" style="2"/>
    <col min="769" max="769" width="56" style="2" customWidth="1"/>
    <col min="770" max="770" width="20" style="2" bestFit="1" customWidth="1"/>
    <col min="771" max="771" width="18.140625" style="2" bestFit="1" customWidth="1"/>
    <col min="772" max="772" width="21.7109375" style="2" customWidth="1"/>
    <col min="773" max="773" width="18.5703125" style="2" customWidth="1"/>
    <col min="774" max="774" width="18.85546875" style="2" customWidth="1"/>
    <col min="775" max="775" width="17.42578125" style="2" customWidth="1"/>
    <col min="776" max="776" width="18.5703125" style="2" bestFit="1" customWidth="1"/>
    <col min="777" max="777" width="16.42578125" style="2" bestFit="1" customWidth="1"/>
    <col min="778" max="1024" width="11.42578125" style="2"/>
    <col min="1025" max="1025" width="56" style="2" customWidth="1"/>
    <col min="1026" max="1026" width="20" style="2" bestFit="1" customWidth="1"/>
    <col min="1027" max="1027" width="18.140625" style="2" bestFit="1" customWidth="1"/>
    <col min="1028" max="1028" width="21.7109375" style="2" customWidth="1"/>
    <col min="1029" max="1029" width="18.5703125" style="2" customWidth="1"/>
    <col min="1030" max="1030" width="18.85546875" style="2" customWidth="1"/>
    <col min="1031" max="1031" width="17.42578125" style="2" customWidth="1"/>
    <col min="1032" max="1032" width="18.5703125" style="2" bestFit="1" customWidth="1"/>
    <col min="1033" max="1033" width="16.42578125" style="2" bestFit="1" customWidth="1"/>
    <col min="1034" max="1280" width="11.42578125" style="2"/>
    <col min="1281" max="1281" width="56" style="2" customWidth="1"/>
    <col min="1282" max="1282" width="20" style="2" bestFit="1" customWidth="1"/>
    <col min="1283" max="1283" width="18.140625" style="2" bestFit="1" customWidth="1"/>
    <col min="1284" max="1284" width="21.7109375" style="2" customWidth="1"/>
    <col min="1285" max="1285" width="18.5703125" style="2" customWidth="1"/>
    <col min="1286" max="1286" width="18.85546875" style="2" customWidth="1"/>
    <col min="1287" max="1287" width="17.42578125" style="2" customWidth="1"/>
    <col min="1288" max="1288" width="18.5703125" style="2" bestFit="1" customWidth="1"/>
    <col min="1289" max="1289" width="16.42578125" style="2" bestFit="1" customWidth="1"/>
    <col min="1290" max="1536" width="11.42578125" style="2"/>
    <col min="1537" max="1537" width="56" style="2" customWidth="1"/>
    <col min="1538" max="1538" width="20" style="2" bestFit="1" customWidth="1"/>
    <col min="1539" max="1539" width="18.140625" style="2" bestFit="1" customWidth="1"/>
    <col min="1540" max="1540" width="21.7109375" style="2" customWidth="1"/>
    <col min="1541" max="1541" width="18.5703125" style="2" customWidth="1"/>
    <col min="1542" max="1542" width="18.85546875" style="2" customWidth="1"/>
    <col min="1543" max="1543" width="17.42578125" style="2" customWidth="1"/>
    <col min="1544" max="1544" width="18.5703125" style="2" bestFit="1" customWidth="1"/>
    <col min="1545" max="1545" width="16.42578125" style="2" bestFit="1" customWidth="1"/>
    <col min="1546" max="1792" width="11.42578125" style="2"/>
    <col min="1793" max="1793" width="56" style="2" customWidth="1"/>
    <col min="1794" max="1794" width="20" style="2" bestFit="1" customWidth="1"/>
    <col min="1795" max="1795" width="18.140625" style="2" bestFit="1" customWidth="1"/>
    <col min="1796" max="1796" width="21.7109375" style="2" customWidth="1"/>
    <col min="1797" max="1797" width="18.5703125" style="2" customWidth="1"/>
    <col min="1798" max="1798" width="18.85546875" style="2" customWidth="1"/>
    <col min="1799" max="1799" width="17.42578125" style="2" customWidth="1"/>
    <col min="1800" max="1800" width="18.5703125" style="2" bestFit="1" customWidth="1"/>
    <col min="1801" max="1801" width="16.42578125" style="2" bestFit="1" customWidth="1"/>
    <col min="1802" max="2048" width="11.42578125" style="2"/>
    <col min="2049" max="2049" width="56" style="2" customWidth="1"/>
    <col min="2050" max="2050" width="20" style="2" bestFit="1" customWidth="1"/>
    <col min="2051" max="2051" width="18.140625" style="2" bestFit="1" customWidth="1"/>
    <col min="2052" max="2052" width="21.7109375" style="2" customWidth="1"/>
    <col min="2053" max="2053" width="18.5703125" style="2" customWidth="1"/>
    <col min="2054" max="2054" width="18.85546875" style="2" customWidth="1"/>
    <col min="2055" max="2055" width="17.42578125" style="2" customWidth="1"/>
    <col min="2056" max="2056" width="18.5703125" style="2" bestFit="1" customWidth="1"/>
    <col min="2057" max="2057" width="16.42578125" style="2" bestFit="1" customWidth="1"/>
    <col min="2058" max="2304" width="11.42578125" style="2"/>
    <col min="2305" max="2305" width="56" style="2" customWidth="1"/>
    <col min="2306" max="2306" width="20" style="2" bestFit="1" customWidth="1"/>
    <col min="2307" max="2307" width="18.140625" style="2" bestFit="1" customWidth="1"/>
    <col min="2308" max="2308" width="21.7109375" style="2" customWidth="1"/>
    <col min="2309" max="2309" width="18.5703125" style="2" customWidth="1"/>
    <col min="2310" max="2310" width="18.85546875" style="2" customWidth="1"/>
    <col min="2311" max="2311" width="17.42578125" style="2" customWidth="1"/>
    <col min="2312" max="2312" width="18.5703125" style="2" bestFit="1" customWidth="1"/>
    <col min="2313" max="2313" width="16.42578125" style="2" bestFit="1" customWidth="1"/>
    <col min="2314" max="2560" width="11.42578125" style="2"/>
    <col min="2561" max="2561" width="56" style="2" customWidth="1"/>
    <col min="2562" max="2562" width="20" style="2" bestFit="1" customWidth="1"/>
    <col min="2563" max="2563" width="18.140625" style="2" bestFit="1" customWidth="1"/>
    <col min="2564" max="2564" width="21.7109375" style="2" customWidth="1"/>
    <col min="2565" max="2565" width="18.5703125" style="2" customWidth="1"/>
    <col min="2566" max="2566" width="18.85546875" style="2" customWidth="1"/>
    <col min="2567" max="2567" width="17.42578125" style="2" customWidth="1"/>
    <col min="2568" max="2568" width="18.5703125" style="2" bestFit="1" customWidth="1"/>
    <col min="2569" max="2569" width="16.42578125" style="2" bestFit="1" customWidth="1"/>
    <col min="2570" max="2816" width="11.42578125" style="2"/>
    <col min="2817" max="2817" width="56" style="2" customWidth="1"/>
    <col min="2818" max="2818" width="20" style="2" bestFit="1" customWidth="1"/>
    <col min="2819" max="2819" width="18.140625" style="2" bestFit="1" customWidth="1"/>
    <col min="2820" max="2820" width="21.7109375" style="2" customWidth="1"/>
    <col min="2821" max="2821" width="18.5703125" style="2" customWidth="1"/>
    <col min="2822" max="2822" width="18.85546875" style="2" customWidth="1"/>
    <col min="2823" max="2823" width="17.42578125" style="2" customWidth="1"/>
    <col min="2824" max="2824" width="18.5703125" style="2" bestFit="1" customWidth="1"/>
    <col min="2825" max="2825" width="16.42578125" style="2" bestFit="1" customWidth="1"/>
    <col min="2826" max="3072" width="11.42578125" style="2"/>
    <col min="3073" max="3073" width="56" style="2" customWidth="1"/>
    <col min="3074" max="3074" width="20" style="2" bestFit="1" customWidth="1"/>
    <col min="3075" max="3075" width="18.140625" style="2" bestFit="1" customWidth="1"/>
    <col min="3076" max="3076" width="21.7109375" style="2" customWidth="1"/>
    <col min="3077" max="3077" width="18.5703125" style="2" customWidth="1"/>
    <col min="3078" max="3078" width="18.85546875" style="2" customWidth="1"/>
    <col min="3079" max="3079" width="17.42578125" style="2" customWidth="1"/>
    <col min="3080" max="3080" width="18.5703125" style="2" bestFit="1" customWidth="1"/>
    <col min="3081" max="3081" width="16.42578125" style="2" bestFit="1" customWidth="1"/>
    <col min="3082" max="3328" width="11.42578125" style="2"/>
    <col min="3329" max="3329" width="56" style="2" customWidth="1"/>
    <col min="3330" max="3330" width="20" style="2" bestFit="1" customWidth="1"/>
    <col min="3331" max="3331" width="18.140625" style="2" bestFit="1" customWidth="1"/>
    <col min="3332" max="3332" width="21.7109375" style="2" customWidth="1"/>
    <col min="3333" max="3333" width="18.5703125" style="2" customWidth="1"/>
    <col min="3334" max="3334" width="18.85546875" style="2" customWidth="1"/>
    <col min="3335" max="3335" width="17.42578125" style="2" customWidth="1"/>
    <col min="3336" max="3336" width="18.5703125" style="2" bestFit="1" customWidth="1"/>
    <col min="3337" max="3337" width="16.42578125" style="2" bestFit="1" customWidth="1"/>
    <col min="3338" max="3584" width="11.42578125" style="2"/>
    <col min="3585" max="3585" width="56" style="2" customWidth="1"/>
    <col min="3586" max="3586" width="20" style="2" bestFit="1" customWidth="1"/>
    <col min="3587" max="3587" width="18.140625" style="2" bestFit="1" customWidth="1"/>
    <col min="3588" max="3588" width="21.7109375" style="2" customWidth="1"/>
    <col min="3589" max="3589" width="18.5703125" style="2" customWidth="1"/>
    <col min="3590" max="3590" width="18.85546875" style="2" customWidth="1"/>
    <col min="3591" max="3591" width="17.42578125" style="2" customWidth="1"/>
    <col min="3592" max="3592" width="18.5703125" style="2" bestFit="1" customWidth="1"/>
    <col min="3593" max="3593" width="16.42578125" style="2" bestFit="1" customWidth="1"/>
    <col min="3594" max="3840" width="11.42578125" style="2"/>
    <col min="3841" max="3841" width="56" style="2" customWidth="1"/>
    <col min="3842" max="3842" width="20" style="2" bestFit="1" customWidth="1"/>
    <col min="3843" max="3843" width="18.140625" style="2" bestFit="1" customWidth="1"/>
    <col min="3844" max="3844" width="21.7109375" style="2" customWidth="1"/>
    <col min="3845" max="3845" width="18.5703125" style="2" customWidth="1"/>
    <col min="3846" max="3846" width="18.85546875" style="2" customWidth="1"/>
    <col min="3847" max="3847" width="17.42578125" style="2" customWidth="1"/>
    <col min="3848" max="3848" width="18.5703125" style="2" bestFit="1" customWidth="1"/>
    <col min="3849" max="3849" width="16.42578125" style="2" bestFit="1" customWidth="1"/>
    <col min="3850" max="4096" width="11.42578125" style="2"/>
    <col min="4097" max="4097" width="56" style="2" customWidth="1"/>
    <col min="4098" max="4098" width="20" style="2" bestFit="1" customWidth="1"/>
    <col min="4099" max="4099" width="18.140625" style="2" bestFit="1" customWidth="1"/>
    <col min="4100" max="4100" width="21.7109375" style="2" customWidth="1"/>
    <col min="4101" max="4101" width="18.5703125" style="2" customWidth="1"/>
    <col min="4102" max="4102" width="18.85546875" style="2" customWidth="1"/>
    <col min="4103" max="4103" width="17.42578125" style="2" customWidth="1"/>
    <col min="4104" max="4104" width="18.5703125" style="2" bestFit="1" customWidth="1"/>
    <col min="4105" max="4105" width="16.42578125" style="2" bestFit="1" customWidth="1"/>
    <col min="4106" max="4352" width="11.42578125" style="2"/>
    <col min="4353" max="4353" width="56" style="2" customWidth="1"/>
    <col min="4354" max="4354" width="20" style="2" bestFit="1" customWidth="1"/>
    <col min="4355" max="4355" width="18.140625" style="2" bestFit="1" customWidth="1"/>
    <col min="4356" max="4356" width="21.7109375" style="2" customWidth="1"/>
    <col min="4357" max="4357" width="18.5703125" style="2" customWidth="1"/>
    <col min="4358" max="4358" width="18.85546875" style="2" customWidth="1"/>
    <col min="4359" max="4359" width="17.42578125" style="2" customWidth="1"/>
    <col min="4360" max="4360" width="18.5703125" style="2" bestFit="1" customWidth="1"/>
    <col min="4361" max="4361" width="16.42578125" style="2" bestFit="1" customWidth="1"/>
    <col min="4362" max="4608" width="11.42578125" style="2"/>
    <col min="4609" max="4609" width="56" style="2" customWidth="1"/>
    <col min="4610" max="4610" width="20" style="2" bestFit="1" customWidth="1"/>
    <col min="4611" max="4611" width="18.140625" style="2" bestFit="1" customWidth="1"/>
    <col min="4612" max="4612" width="21.7109375" style="2" customWidth="1"/>
    <col min="4613" max="4613" width="18.5703125" style="2" customWidth="1"/>
    <col min="4614" max="4614" width="18.85546875" style="2" customWidth="1"/>
    <col min="4615" max="4615" width="17.42578125" style="2" customWidth="1"/>
    <col min="4616" max="4616" width="18.5703125" style="2" bestFit="1" customWidth="1"/>
    <col min="4617" max="4617" width="16.42578125" style="2" bestFit="1" customWidth="1"/>
    <col min="4618" max="4864" width="11.42578125" style="2"/>
    <col min="4865" max="4865" width="56" style="2" customWidth="1"/>
    <col min="4866" max="4866" width="20" style="2" bestFit="1" customWidth="1"/>
    <col min="4867" max="4867" width="18.140625" style="2" bestFit="1" customWidth="1"/>
    <col min="4868" max="4868" width="21.7109375" style="2" customWidth="1"/>
    <col min="4869" max="4869" width="18.5703125" style="2" customWidth="1"/>
    <col min="4870" max="4870" width="18.85546875" style="2" customWidth="1"/>
    <col min="4871" max="4871" width="17.42578125" style="2" customWidth="1"/>
    <col min="4872" max="4872" width="18.5703125" style="2" bestFit="1" customWidth="1"/>
    <col min="4873" max="4873" width="16.42578125" style="2" bestFit="1" customWidth="1"/>
    <col min="4874" max="5120" width="11.42578125" style="2"/>
    <col min="5121" max="5121" width="56" style="2" customWidth="1"/>
    <col min="5122" max="5122" width="20" style="2" bestFit="1" customWidth="1"/>
    <col min="5123" max="5123" width="18.140625" style="2" bestFit="1" customWidth="1"/>
    <col min="5124" max="5124" width="21.7109375" style="2" customWidth="1"/>
    <col min="5125" max="5125" width="18.5703125" style="2" customWidth="1"/>
    <col min="5126" max="5126" width="18.85546875" style="2" customWidth="1"/>
    <col min="5127" max="5127" width="17.42578125" style="2" customWidth="1"/>
    <col min="5128" max="5128" width="18.5703125" style="2" bestFit="1" customWidth="1"/>
    <col min="5129" max="5129" width="16.42578125" style="2" bestFit="1" customWidth="1"/>
    <col min="5130" max="5376" width="11.42578125" style="2"/>
    <col min="5377" max="5377" width="56" style="2" customWidth="1"/>
    <col min="5378" max="5378" width="20" style="2" bestFit="1" customWidth="1"/>
    <col min="5379" max="5379" width="18.140625" style="2" bestFit="1" customWidth="1"/>
    <col min="5380" max="5380" width="21.7109375" style="2" customWidth="1"/>
    <col min="5381" max="5381" width="18.5703125" style="2" customWidth="1"/>
    <col min="5382" max="5382" width="18.85546875" style="2" customWidth="1"/>
    <col min="5383" max="5383" width="17.42578125" style="2" customWidth="1"/>
    <col min="5384" max="5384" width="18.5703125" style="2" bestFit="1" customWidth="1"/>
    <col min="5385" max="5385" width="16.42578125" style="2" bestFit="1" customWidth="1"/>
    <col min="5386" max="5632" width="11.42578125" style="2"/>
    <col min="5633" max="5633" width="56" style="2" customWidth="1"/>
    <col min="5634" max="5634" width="20" style="2" bestFit="1" customWidth="1"/>
    <col min="5635" max="5635" width="18.140625" style="2" bestFit="1" customWidth="1"/>
    <col min="5636" max="5636" width="21.7109375" style="2" customWidth="1"/>
    <col min="5637" max="5637" width="18.5703125" style="2" customWidth="1"/>
    <col min="5638" max="5638" width="18.85546875" style="2" customWidth="1"/>
    <col min="5639" max="5639" width="17.42578125" style="2" customWidth="1"/>
    <col min="5640" max="5640" width="18.5703125" style="2" bestFit="1" customWidth="1"/>
    <col min="5641" max="5641" width="16.42578125" style="2" bestFit="1" customWidth="1"/>
    <col min="5642" max="5888" width="11.42578125" style="2"/>
    <col min="5889" max="5889" width="56" style="2" customWidth="1"/>
    <col min="5890" max="5890" width="20" style="2" bestFit="1" customWidth="1"/>
    <col min="5891" max="5891" width="18.140625" style="2" bestFit="1" customWidth="1"/>
    <col min="5892" max="5892" width="21.7109375" style="2" customWidth="1"/>
    <col min="5893" max="5893" width="18.5703125" style="2" customWidth="1"/>
    <col min="5894" max="5894" width="18.85546875" style="2" customWidth="1"/>
    <col min="5895" max="5895" width="17.42578125" style="2" customWidth="1"/>
    <col min="5896" max="5896" width="18.5703125" style="2" bestFit="1" customWidth="1"/>
    <col min="5897" max="5897" width="16.42578125" style="2" bestFit="1" customWidth="1"/>
    <col min="5898" max="6144" width="11.42578125" style="2"/>
    <col min="6145" max="6145" width="56" style="2" customWidth="1"/>
    <col min="6146" max="6146" width="20" style="2" bestFit="1" customWidth="1"/>
    <col min="6147" max="6147" width="18.140625" style="2" bestFit="1" customWidth="1"/>
    <col min="6148" max="6148" width="21.7109375" style="2" customWidth="1"/>
    <col min="6149" max="6149" width="18.5703125" style="2" customWidth="1"/>
    <col min="6150" max="6150" width="18.85546875" style="2" customWidth="1"/>
    <col min="6151" max="6151" width="17.42578125" style="2" customWidth="1"/>
    <col min="6152" max="6152" width="18.5703125" style="2" bestFit="1" customWidth="1"/>
    <col min="6153" max="6153" width="16.42578125" style="2" bestFit="1" customWidth="1"/>
    <col min="6154" max="6400" width="11.42578125" style="2"/>
    <col min="6401" max="6401" width="56" style="2" customWidth="1"/>
    <col min="6402" max="6402" width="20" style="2" bestFit="1" customWidth="1"/>
    <col min="6403" max="6403" width="18.140625" style="2" bestFit="1" customWidth="1"/>
    <col min="6404" max="6404" width="21.7109375" style="2" customWidth="1"/>
    <col min="6405" max="6405" width="18.5703125" style="2" customWidth="1"/>
    <col min="6406" max="6406" width="18.85546875" style="2" customWidth="1"/>
    <col min="6407" max="6407" width="17.42578125" style="2" customWidth="1"/>
    <col min="6408" max="6408" width="18.5703125" style="2" bestFit="1" customWidth="1"/>
    <col min="6409" max="6409" width="16.42578125" style="2" bestFit="1" customWidth="1"/>
    <col min="6410" max="6656" width="11.42578125" style="2"/>
    <col min="6657" max="6657" width="56" style="2" customWidth="1"/>
    <col min="6658" max="6658" width="20" style="2" bestFit="1" customWidth="1"/>
    <col min="6659" max="6659" width="18.140625" style="2" bestFit="1" customWidth="1"/>
    <col min="6660" max="6660" width="21.7109375" style="2" customWidth="1"/>
    <col min="6661" max="6661" width="18.5703125" style="2" customWidth="1"/>
    <col min="6662" max="6662" width="18.85546875" style="2" customWidth="1"/>
    <col min="6663" max="6663" width="17.42578125" style="2" customWidth="1"/>
    <col min="6664" max="6664" width="18.5703125" style="2" bestFit="1" customWidth="1"/>
    <col min="6665" max="6665" width="16.42578125" style="2" bestFit="1" customWidth="1"/>
    <col min="6666" max="6912" width="11.42578125" style="2"/>
    <col min="6913" max="6913" width="56" style="2" customWidth="1"/>
    <col min="6914" max="6914" width="20" style="2" bestFit="1" customWidth="1"/>
    <col min="6915" max="6915" width="18.140625" style="2" bestFit="1" customWidth="1"/>
    <col min="6916" max="6916" width="21.7109375" style="2" customWidth="1"/>
    <col min="6917" max="6917" width="18.5703125" style="2" customWidth="1"/>
    <col min="6918" max="6918" width="18.85546875" style="2" customWidth="1"/>
    <col min="6919" max="6919" width="17.42578125" style="2" customWidth="1"/>
    <col min="6920" max="6920" width="18.5703125" style="2" bestFit="1" customWidth="1"/>
    <col min="6921" max="6921" width="16.42578125" style="2" bestFit="1" customWidth="1"/>
    <col min="6922" max="7168" width="11.42578125" style="2"/>
    <col min="7169" max="7169" width="56" style="2" customWidth="1"/>
    <col min="7170" max="7170" width="20" style="2" bestFit="1" customWidth="1"/>
    <col min="7171" max="7171" width="18.140625" style="2" bestFit="1" customWidth="1"/>
    <col min="7172" max="7172" width="21.7109375" style="2" customWidth="1"/>
    <col min="7173" max="7173" width="18.5703125" style="2" customWidth="1"/>
    <col min="7174" max="7174" width="18.85546875" style="2" customWidth="1"/>
    <col min="7175" max="7175" width="17.42578125" style="2" customWidth="1"/>
    <col min="7176" max="7176" width="18.5703125" style="2" bestFit="1" customWidth="1"/>
    <col min="7177" max="7177" width="16.42578125" style="2" bestFit="1" customWidth="1"/>
    <col min="7178" max="7424" width="11.42578125" style="2"/>
    <col min="7425" max="7425" width="56" style="2" customWidth="1"/>
    <col min="7426" max="7426" width="20" style="2" bestFit="1" customWidth="1"/>
    <col min="7427" max="7427" width="18.140625" style="2" bestFit="1" customWidth="1"/>
    <col min="7428" max="7428" width="21.7109375" style="2" customWidth="1"/>
    <col min="7429" max="7429" width="18.5703125" style="2" customWidth="1"/>
    <col min="7430" max="7430" width="18.85546875" style="2" customWidth="1"/>
    <col min="7431" max="7431" width="17.42578125" style="2" customWidth="1"/>
    <col min="7432" max="7432" width="18.5703125" style="2" bestFit="1" customWidth="1"/>
    <col min="7433" max="7433" width="16.42578125" style="2" bestFit="1" customWidth="1"/>
    <col min="7434" max="7680" width="11.42578125" style="2"/>
    <col min="7681" max="7681" width="56" style="2" customWidth="1"/>
    <col min="7682" max="7682" width="20" style="2" bestFit="1" customWidth="1"/>
    <col min="7683" max="7683" width="18.140625" style="2" bestFit="1" customWidth="1"/>
    <col min="7684" max="7684" width="21.7109375" style="2" customWidth="1"/>
    <col min="7685" max="7685" width="18.5703125" style="2" customWidth="1"/>
    <col min="7686" max="7686" width="18.85546875" style="2" customWidth="1"/>
    <col min="7687" max="7687" width="17.42578125" style="2" customWidth="1"/>
    <col min="7688" max="7688" width="18.5703125" style="2" bestFit="1" customWidth="1"/>
    <col min="7689" max="7689" width="16.42578125" style="2" bestFit="1" customWidth="1"/>
    <col min="7690" max="7936" width="11.42578125" style="2"/>
    <col min="7937" max="7937" width="56" style="2" customWidth="1"/>
    <col min="7938" max="7938" width="20" style="2" bestFit="1" customWidth="1"/>
    <col min="7939" max="7939" width="18.140625" style="2" bestFit="1" customWidth="1"/>
    <col min="7940" max="7940" width="21.7109375" style="2" customWidth="1"/>
    <col min="7941" max="7941" width="18.5703125" style="2" customWidth="1"/>
    <col min="7942" max="7942" width="18.85546875" style="2" customWidth="1"/>
    <col min="7943" max="7943" width="17.42578125" style="2" customWidth="1"/>
    <col min="7944" max="7944" width="18.5703125" style="2" bestFit="1" customWidth="1"/>
    <col min="7945" max="7945" width="16.42578125" style="2" bestFit="1" customWidth="1"/>
    <col min="7946" max="8192" width="11.42578125" style="2"/>
    <col min="8193" max="8193" width="56" style="2" customWidth="1"/>
    <col min="8194" max="8194" width="20" style="2" bestFit="1" customWidth="1"/>
    <col min="8195" max="8195" width="18.140625" style="2" bestFit="1" customWidth="1"/>
    <col min="8196" max="8196" width="21.7109375" style="2" customWidth="1"/>
    <col min="8197" max="8197" width="18.5703125" style="2" customWidth="1"/>
    <col min="8198" max="8198" width="18.85546875" style="2" customWidth="1"/>
    <col min="8199" max="8199" width="17.42578125" style="2" customWidth="1"/>
    <col min="8200" max="8200" width="18.5703125" style="2" bestFit="1" customWidth="1"/>
    <col min="8201" max="8201" width="16.42578125" style="2" bestFit="1" customWidth="1"/>
    <col min="8202" max="8448" width="11.42578125" style="2"/>
    <col min="8449" max="8449" width="56" style="2" customWidth="1"/>
    <col min="8450" max="8450" width="20" style="2" bestFit="1" customWidth="1"/>
    <col min="8451" max="8451" width="18.140625" style="2" bestFit="1" customWidth="1"/>
    <col min="8452" max="8452" width="21.7109375" style="2" customWidth="1"/>
    <col min="8453" max="8453" width="18.5703125" style="2" customWidth="1"/>
    <col min="8454" max="8454" width="18.85546875" style="2" customWidth="1"/>
    <col min="8455" max="8455" width="17.42578125" style="2" customWidth="1"/>
    <col min="8456" max="8456" width="18.5703125" style="2" bestFit="1" customWidth="1"/>
    <col min="8457" max="8457" width="16.42578125" style="2" bestFit="1" customWidth="1"/>
    <col min="8458" max="8704" width="11.42578125" style="2"/>
    <col min="8705" max="8705" width="56" style="2" customWidth="1"/>
    <col min="8706" max="8706" width="20" style="2" bestFit="1" customWidth="1"/>
    <col min="8707" max="8707" width="18.140625" style="2" bestFit="1" customWidth="1"/>
    <col min="8708" max="8708" width="21.7109375" style="2" customWidth="1"/>
    <col min="8709" max="8709" width="18.5703125" style="2" customWidth="1"/>
    <col min="8710" max="8710" width="18.85546875" style="2" customWidth="1"/>
    <col min="8711" max="8711" width="17.42578125" style="2" customWidth="1"/>
    <col min="8712" max="8712" width="18.5703125" style="2" bestFit="1" customWidth="1"/>
    <col min="8713" max="8713" width="16.42578125" style="2" bestFit="1" customWidth="1"/>
    <col min="8714" max="8960" width="11.42578125" style="2"/>
    <col min="8961" max="8961" width="56" style="2" customWidth="1"/>
    <col min="8962" max="8962" width="20" style="2" bestFit="1" customWidth="1"/>
    <col min="8963" max="8963" width="18.140625" style="2" bestFit="1" customWidth="1"/>
    <col min="8964" max="8964" width="21.7109375" style="2" customWidth="1"/>
    <col min="8965" max="8965" width="18.5703125" style="2" customWidth="1"/>
    <col min="8966" max="8966" width="18.85546875" style="2" customWidth="1"/>
    <col min="8967" max="8967" width="17.42578125" style="2" customWidth="1"/>
    <col min="8968" max="8968" width="18.5703125" style="2" bestFit="1" customWidth="1"/>
    <col min="8969" max="8969" width="16.42578125" style="2" bestFit="1" customWidth="1"/>
    <col min="8970" max="9216" width="11.42578125" style="2"/>
    <col min="9217" max="9217" width="56" style="2" customWidth="1"/>
    <col min="9218" max="9218" width="20" style="2" bestFit="1" customWidth="1"/>
    <col min="9219" max="9219" width="18.140625" style="2" bestFit="1" customWidth="1"/>
    <col min="9220" max="9220" width="21.7109375" style="2" customWidth="1"/>
    <col min="9221" max="9221" width="18.5703125" style="2" customWidth="1"/>
    <col min="9222" max="9222" width="18.85546875" style="2" customWidth="1"/>
    <col min="9223" max="9223" width="17.42578125" style="2" customWidth="1"/>
    <col min="9224" max="9224" width="18.5703125" style="2" bestFit="1" customWidth="1"/>
    <col min="9225" max="9225" width="16.42578125" style="2" bestFit="1" customWidth="1"/>
    <col min="9226" max="9472" width="11.42578125" style="2"/>
    <col min="9473" max="9473" width="56" style="2" customWidth="1"/>
    <col min="9474" max="9474" width="20" style="2" bestFit="1" customWidth="1"/>
    <col min="9475" max="9475" width="18.140625" style="2" bestFit="1" customWidth="1"/>
    <col min="9476" max="9476" width="21.7109375" style="2" customWidth="1"/>
    <col min="9477" max="9477" width="18.5703125" style="2" customWidth="1"/>
    <col min="9478" max="9478" width="18.85546875" style="2" customWidth="1"/>
    <col min="9479" max="9479" width="17.42578125" style="2" customWidth="1"/>
    <col min="9480" max="9480" width="18.5703125" style="2" bestFit="1" customWidth="1"/>
    <col min="9481" max="9481" width="16.42578125" style="2" bestFit="1" customWidth="1"/>
    <col min="9482" max="9728" width="11.42578125" style="2"/>
    <col min="9729" max="9729" width="56" style="2" customWidth="1"/>
    <col min="9730" max="9730" width="20" style="2" bestFit="1" customWidth="1"/>
    <col min="9731" max="9731" width="18.140625" style="2" bestFit="1" customWidth="1"/>
    <col min="9732" max="9732" width="21.7109375" style="2" customWidth="1"/>
    <col min="9733" max="9733" width="18.5703125" style="2" customWidth="1"/>
    <col min="9734" max="9734" width="18.85546875" style="2" customWidth="1"/>
    <col min="9735" max="9735" width="17.42578125" style="2" customWidth="1"/>
    <col min="9736" max="9736" width="18.5703125" style="2" bestFit="1" customWidth="1"/>
    <col min="9737" max="9737" width="16.42578125" style="2" bestFit="1" customWidth="1"/>
    <col min="9738" max="9984" width="11.42578125" style="2"/>
    <col min="9985" max="9985" width="56" style="2" customWidth="1"/>
    <col min="9986" max="9986" width="20" style="2" bestFit="1" customWidth="1"/>
    <col min="9987" max="9987" width="18.140625" style="2" bestFit="1" customWidth="1"/>
    <col min="9988" max="9988" width="21.7109375" style="2" customWidth="1"/>
    <col min="9989" max="9989" width="18.5703125" style="2" customWidth="1"/>
    <col min="9990" max="9990" width="18.85546875" style="2" customWidth="1"/>
    <col min="9991" max="9991" width="17.42578125" style="2" customWidth="1"/>
    <col min="9992" max="9992" width="18.5703125" style="2" bestFit="1" customWidth="1"/>
    <col min="9993" max="9993" width="16.42578125" style="2" bestFit="1" customWidth="1"/>
    <col min="9994" max="10240" width="11.42578125" style="2"/>
    <col min="10241" max="10241" width="56" style="2" customWidth="1"/>
    <col min="10242" max="10242" width="20" style="2" bestFit="1" customWidth="1"/>
    <col min="10243" max="10243" width="18.140625" style="2" bestFit="1" customWidth="1"/>
    <col min="10244" max="10244" width="21.7109375" style="2" customWidth="1"/>
    <col min="10245" max="10245" width="18.5703125" style="2" customWidth="1"/>
    <col min="10246" max="10246" width="18.85546875" style="2" customWidth="1"/>
    <col min="10247" max="10247" width="17.42578125" style="2" customWidth="1"/>
    <col min="10248" max="10248" width="18.5703125" style="2" bestFit="1" customWidth="1"/>
    <col min="10249" max="10249" width="16.42578125" style="2" bestFit="1" customWidth="1"/>
    <col min="10250" max="10496" width="11.42578125" style="2"/>
    <col min="10497" max="10497" width="56" style="2" customWidth="1"/>
    <col min="10498" max="10498" width="20" style="2" bestFit="1" customWidth="1"/>
    <col min="10499" max="10499" width="18.140625" style="2" bestFit="1" customWidth="1"/>
    <col min="10500" max="10500" width="21.7109375" style="2" customWidth="1"/>
    <col min="10501" max="10501" width="18.5703125" style="2" customWidth="1"/>
    <col min="10502" max="10502" width="18.85546875" style="2" customWidth="1"/>
    <col min="10503" max="10503" width="17.42578125" style="2" customWidth="1"/>
    <col min="10504" max="10504" width="18.5703125" style="2" bestFit="1" customWidth="1"/>
    <col min="10505" max="10505" width="16.42578125" style="2" bestFit="1" customWidth="1"/>
    <col min="10506" max="10752" width="11.42578125" style="2"/>
    <col min="10753" max="10753" width="56" style="2" customWidth="1"/>
    <col min="10754" max="10754" width="20" style="2" bestFit="1" customWidth="1"/>
    <col min="10755" max="10755" width="18.140625" style="2" bestFit="1" customWidth="1"/>
    <col min="10756" max="10756" width="21.7109375" style="2" customWidth="1"/>
    <col min="10757" max="10757" width="18.5703125" style="2" customWidth="1"/>
    <col min="10758" max="10758" width="18.85546875" style="2" customWidth="1"/>
    <col min="10759" max="10759" width="17.42578125" style="2" customWidth="1"/>
    <col min="10760" max="10760" width="18.5703125" style="2" bestFit="1" customWidth="1"/>
    <col min="10761" max="10761" width="16.42578125" style="2" bestFit="1" customWidth="1"/>
    <col min="10762" max="11008" width="11.42578125" style="2"/>
    <col min="11009" max="11009" width="56" style="2" customWidth="1"/>
    <col min="11010" max="11010" width="20" style="2" bestFit="1" customWidth="1"/>
    <col min="11011" max="11011" width="18.140625" style="2" bestFit="1" customWidth="1"/>
    <col min="11012" max="11012" width="21.7109375" style="2" customWidth="1"/>
    <col min="11013" max="11013" width="18.5703125" style="2" customWidth="1"/>
    <col min="11014" max="11014" width="18.85546875" style="2" customWidth="1"/>
    <col min="11015" max="11015" width="17.42578125" style="2" customWidth="1"/>
    <col min="11016" max="11016" width="18.5703125" style="2" bestFit="1" customWidth="1"/>
    <col min="11017" max="11017" width="16.42578125" style="2" bestFit="1" customWidth="1"/>
    <col min="11018" max="11264" width="11.42578125" style="2"/>
    <col min="11265" max="11265" width="56" style="2" customWidth="1"/>
    <col min="11266" max="11266" width="20" style="2" bestFit="1" customWidth="1"/>
    <col min="11267" max="11267" width="18.140625" style="2" bestFit="1" customWidth="1"/>
    <col min="11268" max="11268" width="21.7109375" style="2" customWidth="1"/>
    <col min="11269" max="11269" width="18.5703125" style="2" customWidth="1"/>
    <col min="11270" max="11270" width="18.85546875" style="2" customWidth="1"/>
    <col min="11271" max="11271" width="17.42578125" style="2" customWidth="1"/>
    <col min="11272" max="11272" width="18.5703125" style="2" bestFit="1" customWidth="1"/>
    <col min="11273" max="11273" width="16.42578125" style="2" bestFit="1" customWidth="1"/>
    <col min="11274" max="11520" width="11.42578125" style="2"/>
    <col min="11521" max="11521" width="56" style="2" customWidth="1"/>
    <col min="11522" max="11522" width="20" style="2" bestFit="1" customWidth="1"/>
    <col min="11523" max="11523" width="18.140625" style="2" bestFit="1" customWidth="1"/>
    <col min="11524" max="11524" width="21.7109375" style="2" customWidth="1"/>
    <col min="11525" max="11525" width="18.5703125" style="2" customWidth="1"/>
    <col min="11526" max="11526" width="18.85546875" style="2" customWidth="1"/>
    <col min="11527" max="11527" width="17.42578125" style="2" customWidth="1"/>
    <col min="11528" max="11528" width="18.5703125" style="2" bestFit="1" customWidth="1"/>
    <col min="11529" max="11529" width="16.42578125" style="2" bestFit="1" customWidth="1"/>
    <col min="11530" max="11776" width="11.42578125" style="2"/>
    <col min="11777" max="11777" width="56" style="2" customWidth="1"/>
    <col min="11778" max="11778" width="20" style="2" bestFit="1" customWidth="1"/>
    <col min="11779" max="11779" width="18.140625" style="2" bestFit="1" customWidth="1"/>
    <col min="11780" max="11780" width="21.7109375" style="2" customWidth="1"/>
    <col min="11781" max="11781" width="18.5703125" style="2" customWidth="1"/>
    <col min="11782" max="11782" width="18.85546875" style="2" customWidth="1"/>
    <col min="11783" max="11783" width="17.42578125" style="2" customWidth="1"/>
    <col min="11784" max="11784" width="18.5703125" style="2" bestFit="1" customWidth="1"/>
    <col min="11785" max="11785" width="16.42578125" style="2" bestFit="1" customWidth="1"/>
    <col min="11786" max="12032" width="11.42578125" style="2"/>
    <col min="12033" max="12033" width="56" style="2" customWidth="1"/>
    <col min="12034" max="12034" width="20" style="2" bestFit="1" customWidth="1"/>
    <col min="12035" max="12035" width="18.140625" style="2" bestFit="1" customWidth="1"/>
    <col min="12036" max="12036" width="21.7109375" style="2" customWidth="1"/>
    <col min="12037" max="12037" width="18.5703125" style="2" customWidth="1"/>
    <col min="12038" max="12038" width="18.85546875" style="2" customWidth="1"/>
    <col min="12039" max="12039" width="17.42578125" style="2" customWidth="1"/>
    <col min="12040" max="12040" width="18.5703125" style="2" bestFit="1" customWidth="1"/>
    <col min="12041" max="12041" width="16.42578125" style="2" bestFit="1" customWidth="1"/>
    <col min="12042" max="12288" width="11.42578125" style="2"/>
    <col min="12289" max="12289" width="56" style="2" customWidth="1"/>
    <col min="12290" max="12290" width="20" style="2" bestFit="1" customWidth="1"/>
    <col min="12291" max="12291" width="18.140625" style="2" bestFit="1" customWidth="1"/>
    <col min="12292" max="12292" width="21.7109375" style="2" customWidth="1"/>
    <col min="12293" max="12293" width="18.5703125" style="2" customWidth="1"/>
    <col min="12294" max="12294" width="18.85546875" style="2" customWidth="1"/>
    <col min="12295" max="12295" width="17.42578125" style="2" customWidth="1"/>
    <col min="12296" max="12296" width="18.5703125" style="2" bestFit="1" customWidth="1"/>
    <col min="12297" max="12297" width="16.42578125" style="2" bestFit="1" customWidth="1"/>
    <col min="12298" max="12544" width="11.42578125" style="2"/>
    <col min="12545" max="12545" width="56" style="2" customWidth="1"/>
    <col min="12546" max="12546" width="20" style="2" bestFit="1" customWidth="1"/>
    <col min="12547" max="12547" width="18.140625" style="2" bestFit="1" customWidth="1"/>
    <col min="12548" max="12548" width="21.7109375" style="2" customWidth="1"/>
    <col min="12549" max="12549" width="18.5703125" style="2" customWidth="1"/>
    <col min="12550" max="12550" width="18.85546875" style="2" customWidth="1"/>
    <col min="12551" max="12551" width="17.42578125" style="2" customWidth="1"/>
    <col min="12552" max="12552" width="18.5703125" style="2" bestFit="1" customWidth="1"/>
    <col min="12553" max="12553" width="16.42578125" style="2" bestFit="1" customWidth="1"/>
    <col min="12554" max="12800" width="11.42578125" style="2"/>
    <col min="12801" max="12801" width="56" style="2" customWidth="1"/>
    <col min="12802" max="12802" width="20" style="2" bestFit="1" customWidth="1"/>
    <col min="12803" max="12803" width="18.140625" style="2" bestFit="1" customWidth="1"/>
    <col min="12804" max="12804" width="21.7109375" style="2" customWidth="1"/>
    <col min="12805" max="12805" width="18.5703125" style="2" customWidth="1"/>
    <col min="12806" max="12806" width="18.85546875" style="2" customWidth="1"/>
    <col min="12807" max="12807" width="17.42578125" style="2" customWidth="1"/>
    <col min="12808" max="12808" width="18.5703125" style="2" bestFit="1" customWidth="1"/>
    <col min="12809" max="12809" width="16.42578125" style="2" bestFit="1" customWidth="1"/>
    <col min="12810" max="13056" width="11.42578125" style="2"/>
    <col min="13057" max="13057" width="56" style="2" customWidth="1"/>
    <col min="13058" max="13058" width="20" style="2" bestFit="1" customWidth="1"/>
    <col min="13059" max="13059" width="18.140625" style="2" bestFit="1" customWidth="1"/>
    <col min="13060" max="13060" width="21.7109375" style="2" customWidth="1"/>
    <col min="13061" max="13061" width="18.5703125" style="2" customWidth="1"/>
    <col min="13062" max="13062" width="18.85546875" style="2" customWidth="1"/>
    <col min="13063" max="13063" width="17.42578125" style="2" customWidth="1"/>
    <col min="13064" max="13064" width="18.5703125" style="2" bestFit="1" customWidth="1"/>
    <col min="13065" max="13065" width="16.42578125" style="2" bestFit="1" customWidth="1"/>
    <col min="13066" max="13312" width="11.42578125" style="2"/>
    <col min="13313" max="13313" width="56" style="2" customWidth="1"/>
    <col min="13314" max="13314" width="20" style="2" bestFit="1" customWidth="1"/>
    <col min="13315" max="13315" width="18.140625" style="2" bestFit="1" customWidth="1"/>
    <col min="13316" max="13316" width="21.7109375" style="2" customWidth="1"/>
    <col min="13317" max="13317" width="18.5703125" style="2" customWidth="1"/>
    <col min="13318" max="13318" width="18.85546875" style="2" customWidth="1"/>
    <col min="13319" max="13319" width="17.42578125" style="2" customWidth="1"/>
    <col min="13320" max="13320" width="18.5703125" style="2" bestFit="1" customWidth="1"/>
    <col min="13321" max="13321" width="16.42578125" style="2" bestFit="1" customWidth="1"/>
    <col min="13322" max="13568" width="11.42578125" style="2"/>
    <col min="13569" max="13569" width="56" style="2" customWidth="1"/>
    <col min="13570" max="13570" width="20" style="2" bestFit="1" customWidth="1"/>
    <col min="13571" max="13571" width="18.140625" style="2" bestFit="1" customWidth="1"/>
    <col min="13572" max="13572" width="21.7109375" style="2" customWidth="1"/>
    <col min="13573" max="13573" width="18.5703125" style="2" customWidth="1"/>
    <col min="13574" max="13574" width="18.85546875" style="2" customWidth="1"/>
    <col min="13575" max="13575" width="17.42578125" style="2" customWidth="1"/>
    <col min="13576" max="13576" width="18.5703125" style="2" bestFit="1" customWidth="1"/>
    <col min="13577" max="13577" width="16.42578125" style="2" bestFit="1" customWidth="1"/>
    <col min="13578" max="13824" width="11.42578125" style="2"/>
    <col min="13825" max="13825" width="56" style="2" customWidth="1"/>
    <col min="13826" max="13826" width="20" style="2" bestFit="1" customWidth="1"/>
    <col min="13827" max="13827" width="18.140625" style="2" bestFit="1" customWidth="1"/>
    <col min="13828" max="13828" width="21.7109375" style="2" customWidth="1"/>
    <col min="13829" max="13829" width="18.5703125" style="2" customWidth="1"/>
    <col min="13830" max="13830" width="18.85546875" style="2" customWidth="1"/>
    <col min="13831" max="13831" width="17.42578125" style="2" customWidth="1"/>
    <col min="13832" max="13832" width="18.5703125" style="2" bestFit="1" customWidth="1"/>
    <col min="13833" max="13833" width="16.42578125" style="2" bestFit="1" customWidth="1"/>
    <col min="13834" max="14080" width="11.42578125" style="2"/>
    <col min="14081" max="14081" width="56" style="2" customWidth="1"/>
    <col min="14082" max="14082" width="20" style="2" bestFit="1" customWidth="1"/>
    <col min="14083" max="14083" width="18.140625" style="2" bestFit="1" customWidth="1"/>
    <col min="14084" max="14084" width="21.7109375" style="2" customWidth="1"/>
    <col min="14085" max="14085" width="18.5703125" style="2" customWidth="1"/>
    <col min="14086" max="14086" width="18.85546875" style="2" customWidth="1"/>
    <col min="14087" max="14087" width="17.42578125" style="2" customWidth="1"/>
    <col min="14088" max="14088" width="18.5703125" style="2" bestFit="1" customWidth="1"/>
    <col min="14089" max="14089" width="16.42578125" style="2" bestFit="1" customWidth="1"/>
    <col min="14090" max="14336" width="11.42578125" style="2"/>
    <col min="14337" max="14337" width="56" style="2" customWidth="1"/>
    <col min="14338" max="14338" width="20" style="2" bestFit="1" customWidth="1"/>
    <col min="14339" max="14339" width="18.140625" style="2" bestFit="1" customWidth="1"/>
    <col min="14340" max="14340" width="21.7109375" style="2" customWidth="1"/>
    <col min="14341" max="14341" width="18.5703125" style="2" customWidth="1"/>
    <col min="14342" max="14342" width="18.85546875" style="2" customWidth="1"/>
    <col min="14343" max="14343" width="17.42578125" style="2" customWidth="1"/>
    <col min="14344" max="14344" width="18.5703125" style="2" bestFit="1" customWidth="1"/>
    <col min="14345" max="14345" width="16.42578125" style="2" bestFit="1" customWidth="1"/>
    <col min="14346" max="14592" width="11.42578125" style="2"/>
    <col min="14593" max="14593" width="56" style="2" customWidth="1"/>
    <col min="14594" max="14594" width="20" style="2" bestFit="1" customWidth="1"/>
    <col min="14595" max="14595" width="18.140625" style="2" bestFit="1" customWidth="1"/>
    <col min="14596" max="14596" width="21.7109375" style="2" customWidth="1"/>
    <col min="14597" max="14597" width="18.5703125" style="2" customWidth="1"/>
    <col min="14598" max="14598" width="18.85546875" style="2" customWidth="1"/>
    <col min="14599" max="14599" width="17.42578125" style="2" customWidth="1"/>
    <col min="14600" max="14600" width="18.5703125" style="2" bestFit="1" customWidth="1"/>
    <col min="14601" max="14601" width="16.42578125" style="2" bestFit="1" customWidth="1"/>
    <col min="14602" max="14848" width="11.42578125" style="2"/>
    <col min="14849" max="14849" width="56" style="2" customWidth="1"/>
    <col min="14850" max="14850" width="20" style="2" bestFit="1" customWidth="1"/>
    <col min="14851" max="14851" width="18.140625" style="2" bestFit="1" customWidth="1"/>
    <col min="14852" max="14852" width="21.7109375" style="2" customWidth="1"/>
    <col min="14853" max="14853" width="18.5703125" style="2" customWidth="1"/>
    <col min="14854" max="14854" width="18.85546875" style="2" customWidth="1"/>
    <col min="14855" max="14855" width="17.42578125" style="2" customWidth="1"/>
    <col min="14856" max="14856" width="18.5703125" style="2" bestFit="1" customWidth="1"/>
    <col min="14857" max="14857" width="16.42578125" style="2" bestFit="1" customWidth="1"/>
    <col min="14858" max="15104" width="11.42578125" style="2"/>
    <col min="15105" max="15105" width="56" style="2" customWidth="1"/>
    <col min="15106" max="15106" width="20" style="2" bestFit="1" customWidth="1"/>
    <col min="15107" max="15107" width="18.140625" style="2" bestFit="1" customWidth="1"/>
    <col min="15108" max="15108" width="21.7109375" style="2" customWidth="1"/>
    <col min="15109" max="15109" width="18.5703125" style="2" customWidth="1"/>
    <col min="15110" max="15110" width="18.85546875" style="2" customWidth="1"/>
    <col min="15111" max="15111" width="17.42578125" style="2" customWidth="1"/>
    <col min="15112" max="15112" width="18.5703125" style="2" bestFit="1" customWidth="1"/>
    <col min="15113" max="15113" width="16.42578125" style="2" bestFit="1" customWidth="1"/>
    <col min="15114" max="15360" width="11.42578125" style="2"/>
    <col min="15361" max="15361" width="56" style="2" customWidth="1"/>
    <col min="15362" max="15362" width="20" style="2" bestFit="1" customWidth="1"/>
    <col min="15363" max="15363" width="18.140625" style="2" bestFit="1" customWidth="1"/>
    <col min="15364" max="15364" width="21.7109375" style="2" customWidth="1"/>
    <col min="15365" max="15365" width="18.5703125" style="2" customWidth="1"/>
    <col min="15366" max="15366" width="18.85546875" style="2" customWidth="1"/>
    <col min="15367" max="15367" width="17.42578125" style="2" customWidth="1"/>
    <col min="15368" max="15368" width="18.5703125" style="2" bestFit="1" customWidth="1"/>
    <col min="15369" max="15369" width="16.42578125" style="2" bestFit="1" customWidth="1"/>
    <col min="15370" max="15616" width="11.42578125" style="2"/>
    <col min="15617" max="15617" width="56" style="2" customWidth="1"/>
    <col min="15618" max="15618" width="20" style="2" bestFit="1" customWidth="1"/>
    <col min="15619" max="15619" width="18.140625" style="2" bestFit="1" customWidth="1"/>
    <col min="15620" max="15620" width="21.7109375" style="2" customWidth="1"/>
    <col min="15621" max="15621" width="18.5703125" style="2" customWidth="1"/>
    <col min="15622" max="15622" width="18.85546875" style="2" customWidth="1"/>
    <col min="15623" max="15623" width="17.42578125" style="2" customWidth="1"/>
    <col min="15624" max="15624" width="18.5703125" style="2" bestFit="1" customWidth="1"/>
    <col min="15625" max="15625" width="16.42578125" style="2" bestFit="1" customWidth="1"/>
    <col min="15626" max="15872" width="11.42578125" style="2"/>
    <col min="15873" max="15873" width="56" style="2" customWidth="1"/>
    <col min="15874" max="15874" width="20" style="2" bestFit="1" customWidth="1"/>
    <col min="15875" max="15875" width="18.140625" style="2" bestFit="1" customWidth="1"/>
    <col min="15876" max="15876" width="21.7109375" style="2" customWidth="1"/>
    <col min="15877" max="15877" width="18.5703125" style="2" customWidth="1"/>
    <col min="15878" max="15878" width="18.85546875" style="2" customWidth="1"/>
    <col min="15879" max="15879" width="17.42578125" style="2" customWidth="1"/>
    <col min="15880" max="15880" width="18.5703125" style="2" bestFit="1" customWidth="1"/>
    <col min="15881" max="15881" width="16.42578125" style="2" bestFit="1" customWidth="1"/>
    <col min="15882" max="16128" width="11.42578125" style="2"/>
    <col min="16129" max="16129" width="56" style="2" customWidth="1"/>
    <col min="16130" max="16130" width="20" style="2" bestFit="1" customWidth="1"/>
    <col min="16131" max="16131" width="18.140625" style="2" bestFit="1" customWidth="1"/>
    <col min="16132" max="16132" width="21.7109375" style="2" customWidth="1"/>
    <col min="16133" max="16133" width="18.5703125" style="2" customWidth="1"/>
    <col min="16134" max="16134" width="18.85546875" style="2" customWidth="1"/>
    <col min="16135" max="16135" width="17.42578125" style="2" customWidth="1"/>
    <col min="16136" max="16136" width="18.5703125" style="2" bestFit="1" customWidth="1"/>
    <col min="16137" max="16137" width="16.42578125" style="2" bestFit="1" customWidth="1"/>
    <col min="16138" max="16384" width="11.42578125" style="2"/>
  </cols>
  <sheetData>
    <row r="2" spans="1:8" x14ac:dyDescent="0.2">
      <c r="A2" s="26" t="s">
        <v>7</v>
      </c>
      <c r="B2" s="26"/>
      <c r="C2" s="26"/>
      <c r="D2" s="26"/>
      <c r="E2" s="26"/>
      <c r="F2" s="26"/>
      <c r="G2" s="26"/>
    </row>
    <row r="3" spans="1:8" x14ac:dyDescent="0.2">
      <c r="A3" s="3"/>
      <c r="B3" s="4"/>
      <c r="C3" s="4"/>
      <c r="D3" s="4"/>
      <c r="E3" s="4"/>
      <c r="F3" s="4"/>
      <c r="G3" s="3"/>
    </row>
    <row r="4" spans="1:8" ht="25.5" customHeight="1" x14ac:dyDescent="0.2">
      <c r="A4" s="27" t="s">
        <v>63</v>
      </c>
      <c r="B4" s="26"/>
      <c r="C4" s="26"/>
      <c r="D4" s="26"/>
      <c r="E4" s="26"/>
      <c r="F4" s="26"/>
      <c r="G4" s="26"/>
    </row>
    <row r="5" spans="1:8" x14ac:dyDescent="0.2">
      <c r="A5" s="28" t="s">
        <v>8</v>
      </c>
      <c r="B5" s="28"/>
      <c r="C5" s="28"/>
      <c r="D5" s="28"/>
      <c r="E5" s="28"/>
      <c r="F5" s="28"/>
      <c r="G5" s="28"/>
    </row>
    <row r="6" spans="1:8" x14ac:dyDescent="0.2">
      <c r="A6" s="3"/>
      <c r="B6" s="29" t="s">
        <v>1</v>
      </c>
      <c r="C6" s="29"/>
      <c r="D6" s="29"/>
      <c r="E6" s="4"/>
      <c r="F6" s="4"/>
      <c r="G6" s="3"/>
    </row>
    <row r="7" spans="1:8" x14ac:dyDescent="0.2">
      <c r="A7" s="5"/>
      <c r="B7" s="25"/>
      <c r="C7" s="25"/>
      <c r="D7" s="25"/>
      <c r="E7" s="25"/>
      <c r="F7" s="25"/>
      <c r="G7" s="6"/>
      <c r="H7" s="7"/>
    </row>
    <row r="8" spans="1:8" ht="25.5" x14ac:dyDescent="0.2">
      <c r="A8" s="8" t="s">
        <v>0</v>
      </c>
      <c r="B8" s="9" t="s">
        <v>3</v>
      </c>
      <c r="C8" s="10" t="s">
        <v>9</v>
      </c>
      <c r="D8" s="9" t="s">
        <v>4</v>
      </c>
      <c r="E8" s="9" t="s">
        <v>5</v>
      </c>
      <c r="F8" s="9" t="s">
        <v>6</v>
      </c>
      <c r="G8" s="11" t="s">
        <v>2</v>
      </c>
      <c r="H8" s="7"/>
    </row>
    <row r="9" spans="1:8" s="14" customFormat="1" ht="15" x14ac:dyDescent="0.25">
      <c r="A9" s="2" t="s">
        <v>10</v>
      </c>
      <c r="B9" s="12">
        <v>10383600472.65</v>
      </c>
      <c r="C9" s="12">
        <v>468136807.47000003</v>
      </c>
      <c r="D9" s="12">
        <v>10851737280.120001</v>
      </c>
      <c r="E9" s="12">
        <v>10500586933.309999</v>
      </c>
      <c r="F9" s="12">
        <v>10094632769.73</v>
      </c>
      <c r="G9" s="13">
        <f>D9-E9</f>
        <v>351150346.81000137</v>
      </c>
    </row>
    <row r="10" spans="1:8" s="18" customFormat="1" ht="15" x14ac:dyDescent="0.25">
      <c r="A10" s="15" t="s">
        <v>11</v>
      </c>
      <c r="B10" s="16">
        <v>5321572924.8199997</v>
      </c>
      <c r="C10" s="16">
        <v>-75432160.849999994</v>
      </c>
      <c r="D10" s="16">
        <v>5246140763.9700003</v>
      </c>
      <c r="E10" s="16">
        <v>5040341198.4499998</v>
      </c>
      <c r="F10" s="16">
        <v>5011368453.3699999</v>
      </c>
      <c r="G10" s="17">
        <f t="shared" ref="G10:G73" si="0">D10-E10</f>
        <v>205799565.52000046</v>
      </c>
    </row>
    <row r="11" spans="1:8" s="1" customFormat="1" ht="15" x14ac:dyDescent="0.25">
      <c r="A11" s="19" t="s">
        <v>12</v>
      </c>
      <c r="B11" s="16">
        <v>2753267784.8600001</v>
      </c>
      <c r="C11" s="16">
        <v>-17665765.789999999</v>
      </c>
      <c r="D11" s="16">
        <v>2735602019.0700002</v>
      </c>
      <c r="E11" s="16">
        <v>2649219399.0900002</v>
      </c>
      <c r="F11" s="16">
        <v>2649227101.27</v>
      </c>
      <c r="G11" s="17">
        <f t="shared" si="0"/>
        <v>86382619.980000019</v>
      </c>
    </row>
    <row r="12" spans="1:8" s="1" customFormat="1" ht="15" x14ac:dyDescent="0.25">
      <c r="A12" s="19" t="s">
        <v>13</v>
      </c>
      <c r="B12" s="16">
        <v>377691930.95999998</v>
      </c>
      <c r="C12" s="16">
        <v>-18580775.559999999</v>
      </c>
      <c r="D12" s="16">
        <v>359111155.39999998</v>
      </c>
      <c r="E12" s="16">
        <v>359095055.75999999</v>
      </c>
      <c r="F12" s="16">
        <v>359095055.75999999</v>
      </c>
      <c r="G12" s="17">
        <f t="shared" si="0"/>
        <v>16099.639999985695</v>
      </c>
    </row>
    <row r="13" spans="1:8" s="1" customFormat="1" ht="15" x14ac:dyDescent="0.25">
      <c r="A13" s="19" t="s">
        <v>14</v>
      </c>
      <c r="B13" s="16">
        <v>588071190.59000003</v>
      </c>
      <c r="C13" s="16">
        <v>25501292.620000001</v>
      </c>
      <c r="D13" s="16">
        <v>613572483.21000004</v>
      </c>
      <c r="E13" s="16">
        <v>577413230.17999995</v>
      </c>
      <c r="F13" s="16">
        <v>577043286.63</v>
      </c>
      <c r="G13" s="17">
        <f t="shared" si="0"/>
        <v>36159253.030000091</v>
      </c>
    </row>
    <row r="14" spans="1:8" s="1" customFormat="1" ht="15" x14ac:dyDescent="0.25">
      <c r="A14" s="19" t="s">
        <v>15</v>
      </c>
      <c r="B14" s="16">
        <v>1007259186.6799999</v>
      </c>
      <c r="C14" s="16">
        <v>-29688649.030000001</v>
      </c>
      <c r="D14" s="16">
        <v>977570537.64999998</v>
      </c>
      <c r="E14" s="16">
        <v>959084072.02999997</v>
      </c>
      <c r="F14" s="16">
        <v>942490253.73000002</v>
      </c>
      <c r="G14" s="17">
        <f t="shared" si="0"/>
        <v>18486465.620000005</v>
      </c>
    </row>
    <row r="15" spans="1:8" s="1" customFormat="1" ht="15" x14ac:dyDescent="0.25">
      <c r="A15" s="19" t="s">
        <v>16</v>
      </c>
      <c r="B15" s="16">
        <v>545594431.73000002</v>
      </c>
      <c r="C15" s="16">
        <v>14690136.91</v>
      </c>
      <c r="D15" s="16">
        <v>560284568.63999999</v>
      </c>
      <c r="E15" s="16">
        <v>495529441.38999999</v>
      </c>
      <c r="F15" s="16">
        <v>483512755.98000002</v>
      </c>
      <c r="G15" s="17">
        <f t="shared" si="0"/>
        <v>64755127.25</v>
      </c>
    </row>
    <row r="16" spans="1:8" s="1" customFormat="1" ht="15" x14ac:dyDescent="0.25">
      <c r="A16" s="19" t="s">
        <v>17</v>
      </c>
      <c r="B16" s="16">
        <v>49688400</v>
      </c>
      <c r="C16" s="16">
        <v>-49688400</v>
      </c>
      <c r="D16" s="16">
        <v>0</v>
      </c>
      <c r="E16" s="16">
        <v>0</v>
      </c>
      <c r="F16" s="16">
        <v>0</v>
      </c>
      <c r="G16" s="17">
        <f t="shared" si="0"/>
        <v>0</v>
      </c>
    </row>
    <row r="17" spans="1:7" s="1" customFormat="1" ht="15" x14ac:dyDescent="0.25">
      <c r="A17" s="15" t="s">
        <v>18</v>
      </c>
      <c r="B17" s="16">
        <v>557795105.02999997</v>
      </c>
      <c r="C17" s="16">
        <v>-117936698.37</v>
      </c>
      <c r="D17" s="16">
        <v>439858406.66000003</v>
      </c>
      <c r="E17" s="16">
        <v>429742451.66000003</v>
      </c>
      <c r="F17" s="16">
        <v>393515100.31</v>
      </c>
      <c r="G17" s="17">
        <f t="shared" si="0"/>
        <v>10115955</v>
      </c>
    </row>
    <row r="18" spans="1:7" s="18" customFormat="1" ht="15" x14ac:dyDescent="0.25">
      <c r="A18" s="19" t="s">
        <v>19</v>
      </c>
      <c r="B18" s="16">
        <v>91212425.709999993</v>
      </c>
      <c r="C18" s="16">
        <v>-25321356.079999998</v>
      </c>
      <c r="D18" s="16">
        <v>65891069.630000003</v>
      </c>
      <c r="E18" s="16">
        <v>65676136.380000003</v>
      </c>
      <c r="F18" s="16">
        <v>63744721.020000003</v>
      </c>
      <c r="G18" s="17">
        <f t="shared" si="0"/>
        <v>214933.25</v>
      </c>
    </row>
    <row r="19" spans="1:7" s="1" customFormat="1" ht="15" x14ac:dyDescent="0.25">
      <c r="A19" s="19" t="s">
        <v>20</v>
      </c>
      <c r="B19" s="16">
        <v>19415116</v>
      </c>
      <c r="C19" s="16">
        <v>-2574318.04</v>
      </c>
      <c r="D19" s="16">
        <v>16840797.960000001</v>
      </c>
      <c r="E19" s="16">
        <v>16218497.029999999</v>
      </c>
      <c r="F19" s="16">
        <v>14261490.710000001</v>
      </c>
      <c r="G19" s="17">
        <f t="shared" si="0"/>
        <v>622300.93000000156</v>
      </c>
    </row>
    <row r="20" spans="1:7" s="1" customFormat="1" ht="15" x14ac:dyDescent="0.25">
      <c r="A20" s="19" t="s">
        <v>21</v>
      </c>
      <c r="B20" s="16">
        <v>2496500</v>
      </c>
      <c r="C20" s="16">
        <v>-495358.42</v>
      </c>
      <c r="D20" s="16">
        <v>2001141.58</v>
      </c>
      <c r="E20" s="16">
        <v>1493656</v>
      </c>
      <c r="F20" s="16">
        <v>223656</v>
      </c>
      <c r="G20" s="17">
        <f t="shared" si="0"/>
        <v>507485.58000000007</v>
      </c>
    </row>
    <row r="21" spans="1:7" s="1" customFormat="1" ht="15" x14ac:dyDescent="0.25">
      <c r="A21" s="19" t="s">
        <v>22</v>
      </c>
      <c r="B21" s="16">
        <v>86967378.739999995</v>
      </c>
      <c r="C21" s="16">
        <v>-22510482.59</v>
      </c>
      <c r="D21" s="16">
        <v>64456896.149999999</v>
      </c>
      <c r="E21" s="16">
        <v>61902837.460000001</v>
      </c>
      <c r="F21" s="16">
        <v>57331176.829999998</v>
      </c>
      <c r="G21" s="17">
        <f t="shared" si="0"/>
        <v>2554058.6899999976</v>
      </c>
    </row>
    <row r="22" spans="1:7" s="1" customFormat="1" ht="15" x14ac:dyDescent="0.25">
      <c r="A22" s="19" t="s">
        <v>23</v>
      </c>
      <c r="B22" s="16">
        <v>47389198.289999999</v>
      </c>
      <c r="C22" s="16">
        <v>833010.14</v>
      </c>
      <c r="D22" s="16">
        <v>48222208.43</v>
      </c>
      <c r="E22" s="16">
        <v>46620247.899999999</v>
      </c>
      <c r="F22" s="16">
        <v>45735785.909999996</v>
      </c>
      <c r="G22" s="17">
        <f t="shared" si="0"/>
        <v>1601960.5300000012</v>
      </c>
    </row>
    <row r="23" spans="1:7" s="1" customFormat="1" ht="15" x14ac:dyDescent="0.25">
      <c r="A23" s="19" t="s">
        <v>24</v>
      </c>
      <c r="B23" s="16">
        <v>231599120.21000001</v>
      </c>
      <c r="C23" s="16">
        <v>-46874884.979999997</v>
      </c>
      <c r="D23" s="16">
        <v>184724235.22999999</v>
      </c>
      <c r="E23" s="16">
        <v>182253752.75999999</v>
      </c>
      <c r="F23" s="16">
        <v>158432935.84</v>
      </c>
      <c r="G23" s="17">
        <f t="shared" si="0"/>
        <v>2470482.4699999988</v>
      </c>
    </row>
    <row r="24" spans="1:7" s="1" customFormat="1" ht="15" x14ac:dyDescent="0.25">
      <c r="A24" s="19" t="s">
        <v>25</v>
      </c>
      <c r="B24" s="16">
        <v>47278311.090000004</v>
      </c>
      <c r="C24" s="16">
        <v>-5085611.4000000004</v>
      </c>
      <c r="D24" s="16">
        <v>42192699.689999998</v>
      </c>
      <c r="E24" s="16">
        <v>40463875.130000003</v>
      </c>
      <c r="F24" s="16">
        <v>40463875.130000003</v>
      </c>
      <c r="G24" s="17">
        <f t="shared" si="0"/>
        <v>1728824.5599999949</v>
      </c>
    </row>
    <row r="25" spans="1:7" s="1" customFormat="1" ht="15" x14ac:dyDescent="0.25">
      <c r="A25" s="19" t="s">
        <v>26</v>
      </c>
      <c r="B25" s="16">
        <v>31437054.989999998</v>
      </c>
      <c r="C25" s="16">
        <v>-15907697</v>
      </c>
      <c r="D25" s="16">
        <v>15529357.99</v>
      </c>
      <c r="E25" s="16">
        <v>15113449</v>
      </c>
      <c r="F25" s="16">
        <v>13321458.869999999</v>
      </c>
      <c r="G25" s="17">
        <f t="shared" si="0"/>
        <v>415908.99000000022</v>
      </c>
    </row>
    <row r="26" spans="1:7" s="1" customFormat="1" ht="15" x14ac:dyDescent="0.25">
      <c r="A26" s="15" t="s">
        <v>27</v>
      </c>
      <c r="B26" s="16">
        <v>2007318218.9200001</v>
      </c>
      <c r="C26" s="16">
        <v>-183346926.43000001</v>
      </c>
      <c r="D26" s="16">
        <v>1823971292.49</v>
      </c>
      <c r="E26" s="16">
        <v>1733963786.8199999</v>
      </c>
      <c r="F26" s="16">
        <v>1657625737.6600001</v>
      </c>
      <c r="G26" s="17">
        <f t="shared" si="0"/>
        <v>90007505.670000076</v>
      </c>
    </row>
    <row r="27" spans="1:7" s="1" customFormat="1" ht="15" x14ac:dyDescent="0.25">
      <c r="A27" s="19" t="s">
        <v>28</v>
      </c>
      <c r="B27" s="16">
        <v>170870287.61000001</v>
      </c>
      <c r="C27" s="16">
        <v>14187806.84</v>
      </c>
      <c r="D27" s="16">
        <v>185058094.44999999</v>
      </c>
      <c r="E27" s="16">
        <v>159376478.83000001</v>
      </c>
      <c r="F27" s="16">
        <v>147413834.68000001</v>
      </c>
      <c r="G27" s="17">
        <f t="shared" si="0"/>
        <v>25681615.619999975</v>
      </c>
    </row>
    <row r="28" spans="1:7" s="18" customFormat="1" ht="15" x14ac:dyDescent="0.25">
      <c r="A28" s="19" t="s">
        <v>29</v>
      </c>
      <c r="B28" s="16">
        <v>377536137.97000003</v>
      </c>
      <c r="C28" s="16">
        <v>-61211898.439999998</v>
      </c>
      <c r="D28" s="16">
        <v>316324239.52999997</v>
      </c>
      <c r="E28" s="16">
        <v>314941151.02999997</v>
      </c>
      <c r="F28" s="16">
        <v>308536381.68000001</v>
      </c>
      <c r="G28" s="17">
        <f t="shared" si="0"/>
        <v>1383088.5</v>
      </c>
    </row>
    <row r="29" spans="1:7" s="1" customFormat="1" ht="15" x14ac:dyDescent="0.25">
      <c r="A29" s="19" t="s">
        <v>30</v>
      </c>
      <c r="B29" s="16">
        <v>218845557.24000001</v>
      </c>
      <c r="C29" s="16">
        <v>-38714687.829999998</v>
      </c>
      <c r="D29" s="16">
        <v>180130869.41</v>
      </c>
      <c r="E29" s="16">
        <v>177427473.53999999</v>
      </c>
      <c r="F29" s="16">
        <v>173795410.88</v>
      </c>
      <c r="G29" s="17">
        <f t="shared" si="0"/>
        <v>2703395.8700000048</v>
      </c>
    </row>
    <row r="30" spans="1:7" s="1" customFormat="1" ht="15" x14ac:dyDescent="0.25">
      <c r="A30" s="19" t="s">
        <v>31</v>
      </c>
      <c r="B30" s="16">
        <v>165912925.46000001</v>
      </c>
      <c r="C30" s="16">
        <v>64681253</v>
      </c>
      <c r="D30" s="16">
        <v>230594178.46000001</v>
      </c>
      <c r="E30" s="16">
        <v>228635492.06</v>
      </c>
      <c r="F30" s="16">
        <v>225923488.90000001</v>
      </c>
      <c r="G30" s="17">
        <f t="shared" si="0"/>
        <v>1958686.400000006</v>
      </c>
    </row>
    <row r="31" spans="1:7" s="1" customFormat="1" ht="15" x14ac:dyDescent="0.25">
      <c r="A31" s="19" t="s">
        <v>32</v>
      </c>
      <c r="B31" s="16">
        <v>477523707.20999998</v>
      </c>
      <c r="C31" s="16">
        <v>-109220484.31999999</v>
      </c>
      <c r="D31" s="16">
        <v>368303222.88999999</v>
      </c>
      <c r="E31" s="16">
        <v>332033501.51999998</v>
      </c>
      <c r="F31" s="16">
        <v>292777977.5</v>
      </c>
      <c r="G31" s="17">
        <f t="shared" si="0"/>
        <v>36269721.370000005</v>
      </c>
    </row>
    <row r="32" spans="1:7" s="1" customFormat="1" ht="15" x14ac:dyDescent="0.25">
      <c r="A32" s="19" t="s">
        <v>33</v>
      </c>
      <c r="B32" s="16">
        <v>46645000</v>
      </c>
      <c r="C32" s="16">
        <v>-4844595.95</v>
      </c>
      <c r="D32" s="16">
        <v>41800404.049999997</v>
      </c>
      <c r="E32" s="16">
        <v>39687681</v>
      </c>
      <c r="F32" s="16">
        <v>34696416.43</v>
      </c>
      <c r="G32" s="17">
        <f t="shared" si="0"/>
        <v>2112723.049999997</v>
      </c>
    </row>
    <row r="33" spans="1:7" s="1" customFormat="1" ht="15" x14ac:dyDescent="0.25">
      <c r="A33" s="19" t="s">
        <v>34</v>
      </c>
      <c r="B33" s="16">
        <v>4339314.46</v>
      </c>
      <c r="C33" s="16">
        <v>-2493738.4700000002</v>
      </c>
      <c r="D33" s="16">
        <v>1845575.99</v>
      </c>
      <c r="E33" s="16">
        <v>1775872.66</v>
      </c>
      <c r="F33" s="16">
        <v>1775872.66</v>
      </c>
      <c r="G33" s="17">
        <f t="shared" si="0"/>
        <v>69703.330000000075</v>
      </c>
    </row>
    <row r="34" spans="1:7" s="1" customFormat="1" ht="15" x14ac:dyDescent="0.25">
      <c r="A34" s="19" t="s">
        <v>35</v>
      </c>
      <c r="B34" s="16">
        <v>42991485.869999997</v>
      </c>
      <c r="C34" s="16">
        <v>-10376251.060000001</v>
      </c>
      <c r="D34" s="16">
        <v>32615234.809999999</v>
      </c>
      <c r="E34" s="16">
        <v>32342883.27</v>
      </c>
      <c r="F34" s="16">
        <v>30281254.620000001</v>
      </c>
      <c r="G34" s="17">
        <f t="shared" si="0"/>
        <v>272351.53999999911</v>
      </c>
    </row>
    <row r="35" spans="1:7" s="1" customFormat="1" ht="15" x14ac:dyDescent="0.25">
      <c r="A35" s="19" t="s">
        <v>36</v>
      </c>
      <c r="B35" s="16">
        <v>502653803.10000002</v>
      </c>
      <c r="C35" s="16">
        <v>-35354330.200000003</v>
      </c>
      <c r="D35" s="16">
        <v>467299472.89999998</v>
      </c>
      <c r="E35" s="16">
        <v>447743252.91000003</v>
      </c>
      <c r="F35" s="16">
        <v>442425100.31</v>
      </c>
      <c r="G35" s="17">
        <f t="shared" si="0"/>
        <v>19556219.98999995</v>
      </c>
    </row>
    <row r="36" spans="1:7" s="1" customFormat="1" ht="15" x14ac:dyDescent="0.25">
      <c r="A36" s="15" t="s">
        <v>37</v>
      </c>
      <c r="B36" s="16">
        <v>1301704918.1800001</v>
      </c>
      <c r="C36" s="16">
        <v>-24282459.5</v>
      </c>
      <c r="D36" s="16">
        <v>1277422458.6800001</v>
      </c>
      <c r="E36" s="16">
        <v>1277081716.05</v>
      </c>
      <c r="F36" s="16">
        <v>1271167669.95</v>
      </c>
      <c r="G36" s="17">
        <f t="shared" si="0"/>
        <v>340742.63000011444</v>
      </c>
    </row>
    <row r="37" spans="1:7" s="1" customFormat="1" ht="15" x14ac:dyDescent="0.25">
      <c r="A37" s="19" t="s">
        <v>38</v>
      </c>
      <c r="B37" s="16">
        <v>843700000</v>
      </c>
      <c r="C37" s="16">
        <v>-14763192.539999999</v>
      </c>
      <c r="D37" s="16">
        <v>828936807.46000004</v>
      </c>
      <c r="E37" s="16">
        <v>828936807.45000005</v>
      </c>
      <c r="F37" s="16">
        <v>828936807.45000005</v>
      </c>
      <c r="G37" s="17">
        <f t="shared" si="0"/>
        <v>9.9999904632568359E-3</v>
      </c>
    </row>
    <row r="38" spans="1:7" s="18" customFormat="1" ht="15" x14ac:dyDescent="0.25">
      <c r="A38" s="19" t="s">
        <v>39</v>
      </c>
      <c r="B38" s="16">
        <v>56407025</v>
      </c>
      <c r="C38" s="16">
        <v>8026360.4000000004</v>
      </c>
      <c r="D38" s="16">
        <v>64433385.399999999</v>
      </c>
      <c r="E38" s="16">
        <v>64433385.399999999</v>
      </c>
      <c r="F38" s="16">
        <v>62933385.399999999</v>
      </c>
      <c r="G38" s="17">
        <f t="shared" si="0"/>
        <v>0</v>
      </c>
    </row>
    <row r="39" spans="1:7" s="1" customFormat="1" ht="15" x14ac:dyDescent="0.25">
      <c r="A39" s="19" t="s">
        <v>40</v>
      </c>
      <c r="B39" s="16">
        <v>238077893.18000001</v>
      </c>
      <c r="C39" s="16">
        <v>-37038266.670000002</v>
      </c>
      <c r="D39" s="16">
        <v>201039626.50999999</v>
      </c>
      <c r="E39" s="16">
        <v>200698884.19</v>
      </c>
      <c r="F39" s="16">
        <v>197604838.09</v>
      </c>
      <c r="G39" s="17">
        <f t="shared" si="0"/>
        <v>340742.31999999285</v>
      </c>
    </row>
    <row r="40" spans="1:7" s="1" customFormat="1" ht="15" x14ac:dyDescent="0.25">
      <c r="A40" s="19" t="s">
        <v>41</v>
      </c>
      <c r="B40" s="16">
        <v>163520000</v>
      </c>
      <c r="C40" s="16">
        <v>19492639.309999999</v>
      </c>
      <c r="D40" s="16">
        <v>183012639.31</v>
      </c>
      <c r="E40" s="16">
        <v>183012639.00999999</v>
      </c>
      <c r="F40" s="16">
        <v>181692639.00999999</v>
      </c>
      <c r="G40" s="17">
        <f t="shared" si="0"/>
        <v>0.30000001192092896</v>
      </c>
    </row>
    <row r="41" spans="1:7" s="1" customFormat="1" ht="15" x14ac:dyDescent="0.25">
      <c r="A41" s="19" t="s">
        <v>42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7">
        <f t="shared" si="0"/>
        <v>0</v>
      </c>
    </row>
    <row r="42" spans="1:7" s="1" customFormat="1" ht="15" x14ac:dyDescent="0.25">
      <c r="A42" s="15" t="s">
        <v>43</v>
      </c>
      <c r="B42" s="16">
        <v>170795315.44999999</v>
      </c>
      <c r="C42" s="16">
        <v>557645374.95000005</v>
      </c>
      <c r="D42" s="16">
        <v>728440690.39999998</v>
      </c>
      <c r="E42" s="16">
        <v>722598649.54999995</v>
      </c>
      <c r="F42" s="16">
        <v>645115200.20000005</v>
      </c>
      <c r="G42" s="17">
        <f t="shared" si="0"/>
        <v>5842040.8500000238</v>
      </c>
    </row>
    <row r="43" spans="1:7" s="1" customFormat="1" ht="15" x14ac:dyDescent="0.25">
      <c r="A43" s="19" t="s">
        <v>44</v>
      </c>
      <c r="B43" s="16">
        <v>25035129.57</v>
      </c>
      <c r="C43" s="16">
        <v>-4003129.76</v>
      </c>
      <c r="D43" s="16">
        <v>21031999.809999999</v>
      </c>
      <c r="E43" s="16">
        <v>15734898.27</v>
      </c>
      <c r="F43" s="16">
        <v>13944393.449999999</v>
      </c>
      <c r="G43" s="17">
        <f t="shared" si="0"/>
        <v>5297101.5399999991</v>
      </c>
    </row>
    <row r="44" spans="1:7" s="1" customFormat="1" ht="15" x14ac:dyDescent="0.25">
      <c r="A44" s="19" t="s">
        <v>45</v>
      </c>
      <c r="B44" s="16">
        <v>3861745.13</v>
      </c>
      <c r="C44" s="16">
        <v>-2330212.35</v>
      </c>
      <c r="D44" s="16">
        <v>1531532.78</v>
      </c>
      <c r="E44" s="16">
        <v>1486794.21</v>
      </c>
      <c r="F44" s="16">
        <v>1409405.62</v>
      </c>
      <c r="G44" s="17">
        <f t="shared" si="0"/>
        <v>44738.570000000065</v>
      </c>
    </row>
    <row r="45" spans="1:7" s="1" customFormat="1" ht="15" x14ac:dyDescent="0.25">
      <c r="A45" s="19" t="s">
        <v>46</v>
      </c>
      <c r="B45" s="16">
        <v>1987834</v>
      </c>
      <c r="C45" s="16">
        <v>2809279.66</v>
      </c>
      <c r="D45" s="16">
        <v>4797113.66</v>
      </c>
      <c r="E45" s="16">
        <v>4797112.66</v>
      </c>
      <c r="F45" s="16">
        <v>4797112.66</v>
      </c>
      <c r="G45" s="17">
        <f t="shared" si="0"/>
        <v>1</v>
      </c>
    </row>
    <row r="46" spans="1:7" s="1" customFormat="1" ht="15" x14ac:dyDescent="0.25">
      <c r="A46" s="19" t="s">
        <v>47</v>
      </c>
      <c r="B46" s="16">
        <v>68456200</v>
      </c>
      <c r="C46" s="16">
        <v>580037875.44000006</v>
      </c>
      <c r="D46" s="16">
        <v>648494075.44000006</v>
      </c>
      <c r="E46" s="16">
        <v>648481021.39999998</v>
      </c>
      <c r="F46" s="16">
        <v>574782615.29999995</v>
      </c>
      <c r="G46" s="17">
        <f t="shared" si="0"/>
        <v>13054.040000081062</v>
      </c>
    </row>
    <row r="47" spans="1:7" s="1" customFormat="1" ht="15" x14ac:dyDescent="0.25">
      <c r="A47" s="19" t="s">
        <v>48</v>
      </c>
      <c r="B47" s="16">
        <v>41295795.07</v>
      </c>
      <c r="C47" s="16">
        <v>-12909661.960000001</v>
      </c>
      <c r="D47" s="16">
        <v>28386133.109999999</v>
      </c>
      <c r="E47" s="16">
        <v>27898991.41</v>
      </c>
      <c r="F47" s="16">
        <v>27898991.41</v>
      </c>
      <c r="G47" s="17">
        <f t="shared" si="0"/>
        <v>487141.69999999925</v>
      </c>
    </row>
    <row r="48" spans="1:7" s="20" customFormat="1" ht="15" x14ac:dyDescent="0.25">
      <c r="A48" s="19" t="s">
        <v>49</v>
      </c>
      <c r="B48" s="16">
        <v>0</v>
      </c>
      <c r="C48" s="16">
        <v>12110.4</v>
      </c>
      <c r="D48" s="16">
        <v>12110.4</v>
      </c>
      <c r="E48" s="16">
        <v>12110.4</v>
      </c>
      <c r="F48" s="16">
        <v>12110.4</v>
      </c>
      <c r="G48" s="17">
        <f t="shared" si="0"/>
        <v>0</v>
      </c>
    </row>
    <row r="49" spans="1:7" s="7" customFormat="1" ht="15" x14ac:dyDescent="0.25">
      <c r="A49" s="19" t="s">
        <v>50</v>
      </c>
      <c r="B49" s="16">
        <v>30158611.68</v>
      </c>
      <c r="C49" s="16">
        <v>-5970886.4800000004</v>
      </c>
      <c r="D49" s="16">
        <v>24187725.199999999</v>
      </c>
      <c r="E49" s="16">
        <v>24187721.199999999</v>
      </c>
      <c r="F49" s="16">
        <v>22270571.359999999</v>
      </c>
      <c r="G49" s="17">
        <f t="shared" si="0"/>
        <v>4</v>
      </c>
    </row>
    <row r="50" spans="1:7" s="1" customFormat="1" ht="15" x14ac:dyDescent="0.25">
      <c r="A50" s="15" t="s">
        <v>51</v>
      </c>
      <c r="B50" s="16">
        <v>911052758.28999996</v>
      </c>
      <c r="C50" s="16">
        <v>399272094.13</v>
      </c>
      <c r="D50" s="16">
        <v>1310324852.4200001</v>
      </c>
      <c r="E50" s="16">
        <v>1293528799.5999999</v>
      </c>
      <c r="F50" s="16">
        <v>1112510277.0599999</v>
      </c>
      <c r="G50" s="17">
        <f t="shared" si="0"/>
        <v>16796052.820000172</v>
      </c>
    </row>
    <row r="51" spans="1:7" s="1" customFormat="1" ht="15" x14ac:dyDescent="0.25">
      <c r="A51" s="19" t="s">
        <v>52</v>
      </c>
      <c r="B51" s="16">
        <v>911052758.28999996</v>
      </c>
      <c r="C51" s="16">
        <v>399272094.13</v>
      </c>
      <c r="D51" s="16">
        <v>1310324852.4200001</v>
      </c>
      <c r="E51" s="16">
        <v>1293528799.5999999</v>
      </c>
      <c r="F51" s="16">
        <v>1112510277.0599999</v>
      </c>
      <c r="G51" s="17">
        <f t="shared" si="0"/>
        <v>16796052.820000172</v>
      </c>
    </row>
    <row r="52" spans="1:7" s="1" customFormat="1" ht="15" x14ac:dyDescent="0.25">
      <c r="A52" s="19" t="s">
        <v>53</v>
      </c>
      <c r="B52" s="16">
        <v>110948241.95999999</v>
      </c>
      <c r="C52" s="16">
        <v>-91469948.650000006</v>
      </c>
      <c r="D52" s="16">
        <v>19478293.309999999</v>
      </c>
      <c r="E52" s="16">
        <v>0</v>
      </c>
      <c r="F52" s="16">
        <v>0</v>
      </c>
      <c r="G52" s="17">
        <f t="shared" si="0"/>
        <v>19478293.309999999</v>
      </c>
    </row>
    <row r="53" spans="1:7" s="1" customFormat="1" ht="15" x14ac:dyDescent="0.25">
      <c r="A53" s="19" t="s">
        <v>54</v>
      </c>
      <c r="B53" s="16">
        <v>110948241.95999999</v>
      </c>
      <c r="C53" s="16">
        <v>-91469948.650000006</v>
      </c>
      <c r="D53" s="16">
        <v>19478293.309999999</v>
      </c>
      <c r="E53" s="16">
        <v>0</v>
      </c>
      <c r="F53" s="16">
        <v>0</v>
      </c>
      <c r="G53" s="17">
        <f t="shared" si="0"/>
        <v>19478293.309999999</v>
      </c>
    </row>
    <row r="54" spans="1:7" s="1" customFormat="1" ht="15" x14ac:dyDescent="0.25">
      <c r="A54" s="15" t="s">
        <v>55</v>
      </c>
      <c r="B54" s="16">
        <v>2412990</v>
      </c>
      <c r="C54" s="16">
        <v>3687532.19</v>
      </c>
      <c r="D54" s="16">
        <v>6100522.1900000004</v>
      </c>
      <c r="E54" s="16">
        <v>3330331.18</v>
      </c>
      <c r="F54" s="16">
        <v>3330331.18</v>
      </c>
      <c r="G54" s="17">
        <f t="shared" si="0"/>
        <v>2770191.0100000002</v>
      </c>
    </row>
    <row r="55" spans="1:7" s="1" customFormat="1" ht="15" x14ac:dyDescent="0.25">
      <c r="A55" s="19" t="s">
        <v>56</v>
      </c>
      <c r="B55" s="16">
        <v>0</v>
      </c>
      <c r="C55" s="16">
        <v>3833503.74</v>
      </c>
      <c r="D55" s="16">
        <v>3833503.74</v>
      </c>
      <c r="E55" s="16">
        <v>1063319.69</v>
      </c>
      <c r="F55" s="16">
        <v>1063319.69</v>
      </c>
      <c r="G55" s="17">
        <f t="shared" si="0"/>
        <v>2770184.0500000003</v>
      </c>
    </row>
    <row r="56" spans="1:7" s="1" customFormat="1" ht="15" x14ac:dyDescent="0.25">
      <c r="A56" s="19" t="s">
        <v>57</v>
      </c>
      <c r="B56" s="16">
        <v>2412990</v>
      </c>
      <c r="C56" s="16">
        <v>-145971.54999999999</v>
      </c>
      <c r="D56" s="16">
        <v>2267018.4500000002</v>
      </c>
      <c r="E56" s="16">
        <v>2267011.4900000002</v>
      </c>
      <c r="F56" s="16">
        <v>2267011.4900000002</v>
      </c>
      <c r="G56" s="17">
        <f t="shared" si="0"/>
        <v>6.9599999999627471</v>
      </c>
    </row>
    <row r="57" spans="1:7" s="1" customFormat="1" ht="15" x14ac:dyDescent="0.25">
      <c r="A57" s="15" t="s">
        <v>58</v>
      </c>
      <c r="B57" s="16">
        <v>1513175741.7</v>
      </c>
      <c r="C57" s="16">
        <v>58055828.530000001</v>
      </c>
      <c r="D57" s="16">
        <v>1571231570.23</v>
      </c>
      <c r="E57" s="16">
        <v>1414837839.9000001</v>
      </c>
      <c r="F57" s="16">
        <v>1337593120.3599999</v>
      </c>
      <c r="G57" s="17">
        <f t="shared" si="0"/>
        <v>156393730.32999992</v>
      </c>
    </row>
    <row r="58" spans="1:7" s="18" customFormat="1" ht="15" x14ac:dyDescent="0.25">
      <c r="A58" s="15" t="s">
        <v>18</v>
      </c>
      <c r="B58" s="16">
        <v>42000000</v>
      </c>
      <c r="C58" s="16">
        <v>37695346.789999999</v>
      </c>
      <c r="D58" s="16">
        <v>79695346.790000007</v>
      </c>
      <c r="E58" s="16">
        <v>79695346.680000007</v>
      </c>
      <c r="F58" s="16">
        <v>59658553.210000001</v>
      </c>
      <c r="G58" s="17">
        <f t="shared" si="0"/>
        <v>0.10999999940395355</v>
      </c>
    </row>
    <row r="59" spans="1:7" s="1" customFormat="1" ht="15" x14ac:dyDescent="0.25">
      <c r="A59" s="19" t="s">
        <v>19</v>
      </c>
      <c r="B59" s="16">
        <v>0</v>
      </c>
      <c r="C59" s="16">
        <v>36801</v>
      </c>
      <c r="D59" s="16">
        <v>36801</v>
      </c>
      <c r="E59" s="16">
        <v>36801</v>
      </c>
      <c r="F59" s="16">
        <v>0</v>
      </c>
      <c r="G59" s="17">
        <f t="shared" si="0"/>
        <v>0</v>
      </c>
    </row>
    <row r="60" spans="1:7" s="1" customFormat="1" ht="15" x14ac:dyDescent="0.25">
      <c r="A60" s="19" t="s">
        <v>23</v>
      </c>
      <c r="B60" s="16">
        <v>0</v>
      </c>
      <c r="C60" s="16">
        <v>2004828</v>
      </c>
      <c r="D60" s="16">
        <v>2004828</v>
      </c>
      <c r="E60" s="16">
        <v>2004828</v>
      </c>
      <c r="F60" s="16">
        <v>2004828</v>
      </c>
      <c r="G60" s="17">
        <f t="shared" si="0"/>
        <v>0</v>
      </c>
    </row>
    <row r="61" spans="1:7" s="1" customFormat="1" ht="15" x14ac:dyDescent="0.25">
      <c r="A61" s="19" t="s">
        <v>24</v>
      </c>
      <c r="B61" s="16">
        <v>700000</v>
      </c>
      <c r="C61" s="16">
        <v>39299656.109999999</v>
      </c>
      <c r="D61" s="16">
        <v>39999656.109999999</v>
      </c>
      <c r="E61" s="16">
        <v>39999656</v>
      </c>
      <c r="F61" s="16">
        <v>19999663.530000001</v>
      </c>
      <c r="G61" s="17">
        <f t="shared" si="0"/>
        <v>0.10999999940395355</v>
      </c>
    </row>
    <row r="62" spans="1:7" s="18" customFormat="1" ht="15" x14ac:dyDescent="0.25">
      <c r="A62" s="19" t="s">
        <v>25</v>
      </c>
      <c r="B62" s="16">
        <v>40100000</v>
      </c>
      <c r="C62" s="16">
        <v>-3622178.32</v>
      </c>
      <c r="D62" s="16">
        <v>36477821.68</v>
      </c>
      <c r="E62" s="16">
        <v>36477821.68</v>
      </c>
      <c r="F62" s="16">
        <v>36477821.68</v>
      </c>
      <c r="G62" s="17">
        <f t="shared" si="0"/>
        <v>0</v>
      </c>
    </row>
    <row r="63" spans="1:7" s="1" customFormat="1" ht="15" x14ac:dyDescent="0.25">
      <c r="A63" s="19" t="s">
        <v>59</v>
      </c>
      <c r="B63" s="16">
        <v>1200000</v>
      </c>
      <c r="C63" s="16">
        <v>-1200000</v>
      </c>
      <c r="D63" s="16">
        <v>0</v>
      </c>
      <c r="E63" s="16">
        <v>0</v>
      </c>
      <c r="F63" s="16">
        <v>0</v>
      </c>
      <c r="G63" s="17">
        <f t="shared" si="0"/>
        <v>0</v>
      </c>
    </row>
    <row r="64" spans="1:7" s="1" customFormat="1" ht="15" x14ac:dyDescent="0.25">
      <c r="A64" s="19" t="s">
        <v>26</v>
      </c>
      <c r="B64" s="16">
        <v>0</v>
      </c>
      <c r="C64" s="16">
        <v>1176240</v>
      </c>
      <c r="D64" s="16">
        <v>1176240</v>
      </c>
      <c r="E64" s="16">
        <v>1176240</v>
      </c>
      <c r="F64" s="16">
        <v>1176240</v>
      </c>
      <c r="G64" s="17">
        <f t="shared" si="0"/>
        <v>0</v>
      </c>
    </row>
    <row r="65" spans="1:7" s="1" customFormat="1" ht="15" x14ac:dyDescent="0.25">
      <c r="A65" s="15" t="s">
        <v>27</v>
      </c>
      <c r="B65" s="16">
        <v>720490976.03999996</v>
      </c>
      <c r="C65" s="16">
        <v>53877067.350000001</v>
      </c>
      <c r="D65" s="16">
        <v>774368043.38999999</v>
      </c>
      <c r="E65" s="16">
        <v>774360089.77999997</v>
      </c>
      <c r="F65" s="16">
        <v>723785149.84000003</v>
      </c>
      <c r="G65" s="17">
        <f t="shared" si="0"/>
        <v>7953.6100000143051</v>
      </c>
    </row>
    <row r="66" spans="1:7" s="1" customFormat="1" ht="15" x14ac:dyDescent="0.25">
      <c r="A66" s="19" t="s">
        <v>28</v>
      </c>
      <c r="B66" s="16">
        <v>108023227.59999999</v>
      </c>
      <c r="C66" s="16">
        <v>-22770747.469999999</v>
      </c>
      <c r="D66" s="16">
        <v>85252480.129999995</v>
      </c>
      <c r="E66" s="16">
        <v>85252480.129999995</v>
      </c>
      <c r="F66" s="16">
        <v>82978159.609999999</v>
      </c>
      <c r="G66" s="17">
        <f t="shared" si="0"/>
        <v>0</v>
      </c>
    </row>
    <row r="67" spans="1:7" s="1" customFormat="1" ht="15" x14ac:dyDescent="0.25">
      <c r="A67" s="19" t="s">
        <v>29</v>
      </c>
      <c r="B67" s="16">
        <v>0</v>
      </c>
      <c r="C67" s="16">
        <v>6450470</v>
      </c>
      <c r="D67" s="16">
        <v>6450470</v>
      </c>
      <c r="E67" s="16">
        <v>6450470</v>
      </c>
      <c r="F67" s="16">
        <v>6450470</v>
      </c>
      <c r="G67" s="17">
        <f t="shared" si="0"/>
        <v>0</v>
      </c>
    </row>
    <row r="68" spans="1:7" s="1" customFormat="1" ht="15" x14ac:dyDescent="0.25">
      <c r="A68" s="19" t="s">
        <v>30</v>
      </c>
      <c r="B68" s="16">
        <v>30000000</v>
      </c>
      <c r="C68" s="16">
        <v>-15456903.32</v>
      </c>
      <c r="D68" s="16">
        <v>14543096.68</v>
      </c>
      <c r="E68" s="16">
        <v>14535143.07</v>
      </c>
      <c r="F68" s="16">
        <v>14492460.869999999</v>
      </c>
      <c r="G68" s="17">
        <f t="shared" si="0"/>
        <v>7953.609999999404</v>
      </c>
    </row>
    <row r="69" spans="1:7" s="1" customFormat="1" ht="15" x14ac:dyDescent="0.25">
      <c r="A69" s="19" t="s">
        <v>32</v>
      </c>
      <c r="B69" s="16">
        <v>467135291.52999997</v>
      </c>
      <c r="C69" s="16">
        <v>46794147.990000002</v>
      </c>
      <c r="D69" s="16">
        <v>513929439.51999998</v>
      </c>
      <c r="E69" s="16">
        <v>513929439.51999998</v>
      </c>
      <c r="F69" s="16">
        <v>465671502.30000001</v>
      </c>
      <c r="G69" s="17">
        <f t="shared" si="0"/>
        <v>0</v>
      </c>
    </row>
    <row r="70" spans="1:7" s="18" customFormat="1" ht="15" x14ac:dyDescent="0.25">
      <c r="A70" s="19" t="s">
        <v>36</v>
      </c>
      <c r="B70" s="16">
        <v>115332456.91</v>
      </c>
      <c r="C70" s="16">
        <v>38860100.149999999</v>
      </c>
      <c r="D70" s="16">
        <v>154192557.06</v>
      </c>
      <c r="E70" s="16">
        <v>154192557.06</v>
      </c>
      <c r="F70" s="16">
        <v>154192557.06</v>
      </c>
      <c r="G70" s="17">
        <f t="shared" si="0"/>
        <v>0</v>
      </c>
    </row>
    <row r="71" spans="1:7" s="1" customFormat="1" ht="15" x14ac:dyDescent="0.25">
      <c r="A71" s="15" t="s">
        <v>37</v>
      </c>
      <c r="B71" s="16">
        <v>0</v>
      </c>
      <c r="C71" s="16">
        <v>17915849</v>
      </c>
      <c r="D71" s="16">
        <v>17915849</v>
      </c>
      <c r="E71" s="16">
        <v>17915849</v>
      </c>
      <c r="F71" s="16">
        <v>16490849</v>
      </c>
      <c r="G71" s="17">
        <f t="shared" si="0"/>
        <v>0</v>
      </c>
    </row>
    <row r="72" spans="1:7" s="1" customFormat="1" ht="15" x14ac:dyDescent="0.25">
      <c r="A72" s="19" t="s">
        <v>38</v>
      </c>
      <c r="B72" s="16">
        <v>0</v>
      </c>
      <c r="C72" s="16">
        <v>5387099</v>
      </c>
      <c r="D72" s="16">
        <v>5387099</v>
      </c>
      <c r="E72" s="16">
        <v>5387099</v>
      </c>
      <c r="F72" s="16">
        <v>5387099</v>
      </c>
      <c r="G72" s="17">
        <f t="shared" si="0"/>
        <v>0</v>
      </c>
    </row>
    <row r="73" spans="1:7" s="1" customFormat="1" ht="15" x14ac:dyDescent="0.25">
      <c r="A73" s="19" t="s">
        <v>40</v>
      </c>
      <c r="B73" s="16">
        <v>0</v>
      </c>
      <c r="C73" s="16">
        <v>12528750</v>
      </c>
      <c r="D73" s="16">
        <v>12528750</v>
      </c>
      <c r="E73" s="16">
        <v>12528750</v>
      </c>
      <c r="F73" s="16">
        <v>11103750</v>
      </c>
      <c r="G73" s="17">
        <f t="shared" si="0"/>
        <v>0</v>
      </c>
    </row>
    <row r="74" spans="1:7" s="18" customFormat="1" ht="15" x14ac:dyDescent="0.25">
      <c r="A74" s="19" t="s">
        <v>43</v>
      </c>
      <c r="B74" s="16">
        <v>53500000</v>
      </c>
      <c r="C74" s="16">
        <v>25567642.940000001</v>
      </c>
      <c r="D74" s="16">
        <v>79067642.939999998</v>
      </c>
      <c r="E74" s="16">
        <v>79067642.930000007</v>
      </c>
      <c r="F74" s="16">
        <v>74119779.390000001</v>
      </c>
      <c r="G74" s="17">
        <f t="shared" ref="G74:G87" si="1">D74-E74</f>
        <v>9.9999904632568359E-3</v>
      </c>
    </row>
    <row r="75" spans="1:7" s="1" customFormat="1" ht="15" x14ac:dyDescent="0.25">
      <c r="A75" s="19" t="s">
        <v>44</v>
      </c>
      <c r="B75" s="16">
        <v>25000000</v>
      </c>
      <c r="C75" s="16">
        <v>-25000000</v>
      </c>
      <c r="D75" s="16">
        <v>0</v>
      </c>
      <c r="E75" s="16">
        <v>0</v>
      </c>
      <c r="F75" s="16">
        <v>0</v>
      </c>
      <c r="G75" s="17">
        <f t="shared" si="1"/>
        <v>0</v>
      </c>
    </row>
    <row r="76" spans="1:7" s="1" customFormat="1" ht="15" x14ac:dyDescent="0.25">
      <c r="A76" s="19" t="s">
        <v>46</v>
      </c>
      <c r="B76" s="16">
        <v>0</v>
      </c>
      <c r="C76" s="16">
        <v>412496</v>
      </c>
      <c r="D76" s="16">
        <v>412496</v>
      </c>
      <c r="E76" s="16">
        <v>412496</v>
      </c>
      <c r="F76" s="16">
        <v>412496</v>
      </c>
      <c r="G76" s="17">
        <f t="shared" si="1"/>
        <v>0</v>
      </c>
    </row>
    <row r="77" spans="1:7" s="1" customFormat="1" ht="15" x14ac:dyDescent="0.25">
      <c r="A77" s="19" t="s">
        <v>47</v>
      </c>
      <c r="B77" s="16">
        <v>0</v>
      </c>
      <c r="C77" s="16">
        <v>7332337.5599999996</v>
      </c>
      <c r="D77" s="16">
        <v>7332337.5599999996</v>
      </c>
      <c r="E77" s="16">
        <v>7332337.5499999998</v>
      </c>
      <c r="F77" s="16">
        <v>5999159.9900000002</v>
      </c>
      <c r="G77" s="17">
        <f t="shared" si="1"/>
        <v>9.9999997764825821E-3</v>
      </c>
    </row>
    <row r="78" spans="1:7" s="1" customFormat="1" ht="15" x14ac:dyDescent="0.25">
      <c r="A78" s="19" t="s">
        <v>60</v>
      </c>
      <c r="B78" s="16">
        <v>3000000</v>
      </c>
      <c r="C78" s="16">
        <v>51209089.380000003</v>
      </c>
      <c r="D78" s="16">
        <v>54209089.380000003</v>
      </c>
      <c r="E78" s="16">
        <v>54209089.380000003</v>
      </c>
      <c r="F78" s="16">
        <v>50594403.399999999</v>
      </c>
      <c r="G78" s="17">
        <f t="shared" si="1"/>
        <v>0</v>
      </c>
    </row>
    <row r="79" spans="1:7" s="1" customFormat="1" ht="15" x14ac:dyDescent="0.25">
      <c r="A79" s="19" t="s">
        <v>48</v>
      </c>
      <c r="B79" s="16">
        <v>25500000</v>
      </c>
      <c r="C79" s="16">
        <v>-8386280</v>
      </c>
      <c r="D79" s="16">
        <v>17113720</v>
      </c>
      <c r="E79" s="16">
        <v>17113720</v>
      </c>
      <c r="F79" s="16">
        <v>17113720</v>
      </c>
      <c r="G79" s="17">
        <f t="shared" si="1"/>
        <v>0</v>
      </c>
    </row>
    <row r="80" spans="1:7" s="1" customFormat="1" ht="15" x14ac:dyDescent="0.25">
      <c r="A80" s="15" t="s">
        <v>51</v>
      </c>
      <c r="B80" s="16">
        <v>474435712.70999998</v>
      </c>
      <c r="C80" s="16">
        <v>-68587012.629999995</v>
      </c>
      <c r="D80" s="16">
        <v>405848700.07999998</v>
      </c>
      <c r="E80" s="16">
        <v>249462923.47999999</v>
      </c>
      <c r="F80" s="16">
        <v>249202800.88999999</v>
      </c>
      <c r="G80" s="17">
        <f t="shared" si="1"/>
        <v>156385776.59999999</v>
      </c>
    </row>
    <row r="81" spans="1:7" s="1" customFormat="1" ht="15" x14ac:dyDescent="0.25">
      <c r="A81" s="19" t="s">
        <v>52</v>
      </c>
      <c r="B81" s="16">
        <v>474435712.70999998</v>
      </c>
      <c r="C81" s="16">
        <v>-68587012.629999995</v>
      </c>
      <c r="D81" s="16">
        <v>405848700.07999998</v>
      </c>
      <c r="E81" s="16">
        <v>249462923.47999999</v>
      </c>
      <c r="F81" s="16">
        <v>249202800.88999999</v>
      </c>
      <c r="G81" s="17">
        <f t="shared" si="1"/>
        <v>156385776.59999999</v>
      </c>
    </row>
    <row r="82" spans="1:7" s="1" customFormat="1" ht="15" x14ac:dyDescent="0.25">
      <c r="A82" s="15" t="s">
        <v>53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7">
        <f t="shared" si="1"/>
        <v>0</v>
      </c>
    </row>
    <row r="83" spans="1:7" s="1" customFormat="1" ht="15" x14ac:dyDescent="0.25">
      <c r="A83" s="19" t="s">
        <v>54</v>
      </c>
      <c r="B83" s="16">
        <v>0</v>
      </c>
      <c r="C83" s="16">
        <v>0</v>
      </c>
      <c r="D83" s="16">
        <v>0</v>
      </c>
      <c r="E83" s="16">
        <v>0</v>
      </c>
      <c r="F83" s="16">
        <v>0</v>
      </c>
      <c r="G83" s="17">
        <f t="shared" si="1"/>
        <v>0</v>
      </c>
    </row>
    <row r="84" spans="1:7" s="18" customFormat="1" ht="15" x14ac:dyDescent="0.25">
      <c r="A84" s="15" t="s">
        <v>55</v>
      </c>
      <c r="B84" s="16">
        <v>222749052.94999999</v>
      </c>
      <c r="C84" s="16">
        <v>-8413064.9199999999</v>
      </c>
      <c r="D84" s="16">
        <v>214335988.03</v>
      </c>
      <c r="E84" s="16">
        <v>214335988.03</v>
      </c>
      <c r="F84" s="16">
        <v>214335988.03</v>
      </c>
      <c r="G84" s="17">
        <f t="shared" si="1"/>
        <v>0</v>
      </c>
    </row>
    <row r="85" spans="1:7" s="1" customFormat="1" ht="15" x14ac:dyDescent="0.25">
      <c r="A85" s="19" t="s">
        <v>61</v>
      </c>
      <c r="B85" s="16">
        <v>84042948.030000001</v>
      </c>
      <c r="C85" s="16">
        <v>-1.1299999999999999</v>
      </c>
      <c r="D85" s="16">
        <v>84042946.900000006</v>
      </c>
      <c r="E85" s="16">
        <v>84042946.900000006</v>
      </c>
      <c r="F85" s="16">
        <v>84042946.900000006</v>
      </c>
      <c r="G85" s="17">
        <f t="shared" si="1"/>
        <v>0</v>
      </c>
    </row>
    <row r="86" spans="1:7" s="1" customFormat="1" ht="15" x14ac:dyDescent="0.25">
      <c r="A86" s="19" t="s">
        <v>56</v>
      </c>
      <c r="B86" s="16">
        <v>138706104.91999999</v>
      </c>
      <c r="C86" s="16">
        <v>-8413063.7899999991</v>
      </c>
      <c r="D86" s="16">
        <v>130293041.13</v>
      </c>
      <c r="E86" s="16">
        <v>130293041.13</v>
      </c>
      <c r="F86" s="16">
        <v>130293041.13</v>
      </c>
      <c r="G86" s="17">
        <f t="shared" si="1"/>
        <v>0</v>
      </c>
    </row>
    <row r="87" spans="1:7" s="1" customFormat="1" x14ac:dyDescent="0.2">
      <c r="A87" s="21" t="s">
        <v>62</v>
      </c>
      <c r="B87" s="22">
        <f>B9+B57</f>
        <v>11896776214.35</v>
      </c>
      <c r="C87" s="22">
        <f t="shared" ref="C87:F87" si="2">C9+C57</f>
        <v>526192636</v>
      </c>
      <c r="D87" s="22">
        <f t="shared" si="2"/>
        <v>12422968850.35</v>
      </c>
      <c r="E87" s="22">
        <f t="shared" si="2"/>
        <v>11915424773.209999</v>
      </c>
      <c r="F87" s="22">
        <f t="shared" si="2"/>
        <v>11432225890.09</v>
      </c>
      <c r="G87" s="23">
        <f t="shared" si="1"/>
        <v>507544077.1400013</v>
      </c>
    </row>
    <row r="88" spans="1:7" s="1" customFormat="1" x14ac:dyDescent="0.2">
      <c r="A88" s="14"/>
      <c r="G88" s="24"/>
    </row>
    <row r="89" spans="1:7" s="1" customFormat="1" x14ac:dyDescent="0.2">
      <c r="A89" s="30" t="s">
        <v>64</v>
      </c>
      <c r="B89" s="30"/>
      <c r="C89" s="30"/>
      <c r="D89" s="30"/>
      <c r="E89" s="30"/>
      <c r="F89" s="30"/>
      <c r="G89" s="30"/>
    </row>
  </sheetData>
  <mergeCells count="6">
    <mergeCell ref="A89:G89"/>
    <mergeCell ref="B7:F7"/>
    <mergeCell ref="A2:G2"/>
    <mergeCell ref="A4:G4"/>
    <mergeCell ref="A5:G5"/>
    <mergeCell ref="B6:D6"/>
  </mergeCells>
  <pageMargins left="0.7" right="0.7" top="0.75" bottom="0.75" header="0.3" footer="0.3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6A OBJETO GTO.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 Montes Jordi Edwing</dc:creator>
  <cp:lastModifiedBy>Quintero Pinedo Daniela Michel</cp:lastModifiedBy>
  <cp:lastPrinted>2025-04-30T22:09:59Z</cp:lastPrinted>
  <dcterms:created xsi:type="dcterms:W3CDTF">2025-04-30T21:22:30Z</dcterms:created>
  <dcterms:modified xsi:type="dcterms:W3CDTF">2025-04-30T22:15:42Z</dcterms:modified>
</cp:coreProperties>
</file>