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F6A" sheetId="1" r:id="rId1"/>
  </sheets>
  <externalReferences>
    <externalReference r:id="rId2"/>
  </externalReferences>
  <definedNames>
    <definedName name="OLE_LINK13" localSheetId="0">#REF!</definedName>
    <definedName name="Print_Titles" localSheetId="0">F6A!$1:$5</definedName>
  </definedNames>
  <calcPr calcId="145621"/>
</workbook>
</file>

<file path=xl/calcChain.xml><?xml version="1.0" encoding="utf-8"?>
<calcChain xmlns="http://schemas.openxmlformats.org/spreadsheetml/2006/main">
  <c r="AY56" i="1" l="1"/>
  <c r="AY55" i="1" s="1"/>
  <c r="AX56" i="1"/>
  <c r="AX55" i="1"/>
  <c r="AY54" i="1"/>
  <c r="AX54" i="1"/>
  <c r="AY53" i="1"/>
  <c r="AX53" i="1"/>
  <c r="AY52" i="1"/>
  <c r="AX52" i="1"/>
  <c r="AY51" i="1"/>
  <c r="AX51" i="1"/>
  <c r="AY49" i="1"/>
  <c r="AX49" i="1"/>
  <c r="AY48" i="1"/>
  <c r="AX48" i="1"/>
  <c r="AY47" i="1"/>
  <c r="AX47" i="1"/>
  <c r="AY46" i="1"/>
  <c r="AX46" i="1"/>
  <c r="AY45" i="1"/>
  <c r="AX45" i="1"/>
  <c r="AY43" i="1"/>
  <c r="AX43" i="1"/>
  <c r="AX40" i="1" s="1"/>
  <c r="AY42" i="1"/>
  <c r="AX42" i="1"/>
  <c r="AY41" i="1"/>
  <c r="AX41" i="1"/>
  <c r="AY39" i="1"/>
  <c r="AX39" i="1"/>
  <c r="AY38" i="1"/>
  <c r="AX38" i="1"/>
  <c r="AY37" i="1"/>
  <c r="AX37" i="1"/>
  <c r="AY36" i="1"/>
  <c r="AX36" i="1"/>
  <c r="AY35" i="1"/>
  <c r="AX35" i="1"/>
  <c r="AY34" i="1"/>
  <c r="AX34" i="1"/>
  <c r="AY33" i="1"/>
  <c r="AX33" i="1"/>
  <c r="AY32" i="1"/>
  <c r="AY30" i="1" s="1"/>
  <c r="AX32" i="1"/>
  <c r="AY31" i="1"/>
  <c r="AX31" i="1"/>
  <c r="AY29" i="1"/>
  <c r="AX29" i="1"/>
  <c r="AY28" i="1"/>
  <c r="AX28" i="1"/>
  <c r="AY27" i="1"/>
  <c r="AX27" i="1"/>
  <c r="AX26" i="1" s="1"/>
  <c r="AY23" i="1"/>
  <c r="AX23" i="1"/>
  <c r="AX18" i="1" s="1"/>
  <c r="AY22" i="1"/>
  <c r="AX22" i="1"/>
  <c r="AY21" i="1"/>
  <c r="AX21" i="1"/>
  <c r="AY20" i="1"/>
  <c r="AX20" i="1"/>
  <c r="AY19" i="1"/>
  <c r="AX19" i="1"/>
  <c r="AY17" i="1"/>
  <c r="AX17" i="1"/>
  <c r="AX15" i="1" s="1"/>
  <c r="AY16" i="1"/>
  <c r="AX16" i="1"/>
  <c r="AY14" i="1"/>
  <c r="AX14" i="1"/>
  <c r="AY13" i="1"/>
  <c r="AX13" i="1"/>
  <c r="AY12" i="1"/>
  <c r="AX12" i="1"/>
  <c r="AY11" i="1"/>
  <c r="AX11" i="1"/>
  <c r="AY10" i="1"/>
  <c r="AX10" i="1"/>
  <c r="AY9" i="1"/>
  <c r="AX9" i="1"/>
  <c r="AY8" i="1"/>
  <c r="AX8" i="1"/>
  <c r="AY5" i="1"/>
  <c r="AX5" i="1"/>
  <c r="AY15" i="1" l="1"/>
  <c r="AY26" i="1"/>
  <c r="AY18" i="1"/>
  <c r="AY24" i="1" s="1"/>
  <c r="AY40" i="1"/>
  <c r="AX50" i="1"/>
  <c r="AX57" i="1" s="1"/>
  <c r="AY50" i="1"/>
  <c r="AX7" i="1"/>
  <c r="AX30" i="1"/>
  <c r="AX44" i="1"/>
  <c r="AY7" i="1"/>
  <c r="AY44" i="1"/>
  <c r="AX24" i="1"/>
  <c r="AY57" i="1" l="1"/>
  <c r="AY58" i="1" s="1"/>
  <c r="AX58" i="1"/>
</calcChain>
</file>

<file path=xl/sharedStrings.xml><?xml version="1.0" encoding="utf-8"?>
<sst xmlns="http://schemas.openxmlformats.org/spreadsheetml/2006/main" count="65" uniqueCount="65">
  <si>
    <t>MUNICIPIO GUADALAJARA</t>
  </si>
  <si>
    <t>ESTADO DE ACTIVIDADES</t>
  </si>
  <si>
    <t>(Cifras en pesos)</t>
  </si>
  <si>
    <t>CONCEPTO</t>
  </si>
  <si>
    <t>INGRESOS Y OTROS BENEFICIOS</t>
  </si>
  <si>
    <t xml:space="preserve">    Ingresos de Ggestión</t>
  </si>
  <si>
    <t xml:space="preserve">        Impuestos</t>
  </si>
  <si>
    <t xml:space="preserve">        Cuotas y aportaciones de seguridad social</t>
  </si>
  <si>
    <t xml:space="preserve">        Contribuciones de mejoras</t>
  </si>
  <si>
    <t xml:space="preserve">        Derechos</t>
  </si>
  <si>
    <t xml:space="preserve">        Productos</t>
  </si>
  <si>
    <t xml:space="preserve">        Aprovechamiento</t>
  </si>
  <si>
    <t xml:space="preserve">        Ingresos por venta de bienes y prestación de servicios</t>
  </si>
  <si>
    <t xml:space="preserve">    Participaciones, Aportaciones, Convenios, Incentiv. derivdos de la colab. fisc, Fondos distintos de aport, Transf, Asig, Sub y Subve, y Pens. y Jub.</t>
  </si>
  <si>
    <t xml:space="preserve">    Participaciones, Aportaciones, Convenios, Incentivos derivados de la colaboración fiscal y Fondos distintos de aportaciones</t>
  </si>
  <si>
    <t xml:space="preserve">    Transferencias, Asignaciones, Subsidios y Subvenciones, Pensiones y Jubiliaciones</t>
  </si>
  <si>
    <t xml:space="preserve">    Otros ingresos y beneficios</t>
  </si>
  <si>
    <t xml:space="preserve">    Ingresos financieros</t>
  </si>
  <si>
    <t xml:space="preserve">    Incremento por varación de inventarios</t>
  </si>
  <si>
    <t xml:space="preserve">    Disminución del exceso de estimaciones por pérdida o deterioro u obsolecencia</t>
  </si>
  <si>
    <t xml:space="preserve">    Disminución del exceso de provisiones</t>
  </si>
  <si>
    <t xml:space="preserve">    Otros ingresos y beneficios varios</t>
  </si>
  <si>
    <t>TOTAL DE INGRESOS Y OTROS BENEFICIOS</t>
  </si>
  <si>
    <t>GASTOS Y OTRAS PÉRDIDAS</t>
  </si>
  <si>
    <t xml:space="preserve">   Gastos de funcionamiento</t>
  </si>
  <si>
    <t xml:space="preserve">    Servicios personales</t>
  </si>
  <si>
    <t xml:space="preserve">    Materiales y suministros</t>
  </si>
  <si>
    <t xml:space="preserve">    Servicios geneales</t>
  </si>
  <si>
    <t xml:space="preserve">   Transferencias, Asignaciones, Subsidios y Otras ayudas</t>
  </si>
  <si>
    <t xml:space="preserve">    Transferencias internas y asignaciones al sector público</t>
  </si>
  <si>
    <t xml:space="preserve">    Transferencias al resto del sector público</t>
  </si>
  <si>
    <t xml:space="preserve">    Subsidios y subvenciones</t>
  </si>
  <si>
    <t xml:space="preserve">    Ayudas sociales</t>
  </si>
  <si>
    <t xml:space="preserve">    Pensiones y jubilaciones</t>
  </si>
  <si>
    <t xml:space="preserve">    Transferencias a fideicomisos, mandatos y contratos análogos</t>
  </si>
  <si>
    <t xml:space="preserve">    Transferencias a la seguridad social</t>
  </si>
  <si>
    <t xml:space="preserve">    Donativos</t>
  </si>
  <si>
    <t xml:space="preserve">    Transferencias al exterior</t>
  </si>
  <si>
    <t xml:space="preserve">  Participaciones y aportaciones</t>
  </si>
  <si>
    <t xml:space="preserve">    Participaciones</t>
  </si>
  <si>
    <t xml:space="preserve">    Aportaciones</t>
  </si>
  <si>
    <t xml:space="preserve">    Convenios</t>
  </si>
  <si>
    <t xml:space="preserve">  Intereses, Comisiones y Otros gastos de la deuda pública</t>
  </si>
  <si>
    <t xml:space="preserve">    Intereses de la deuda pública</t>
  </si>
  <si>
    <t xml:space="preserve">    Comisiones de la deuda pública</t>
  </si>
  <si>
    <t xml:space="preserve">    Gastos de la deuda pública</t>
  </si>
  <si>
    <t xml:space="preserve">    Costos de cobertura</t>
  </si>
  <si>
    <t xml:space="preserve">    Apoyos financieros</t>
  </si>
  <si>
    <t xml:space="preserve">  Otros gastos y pérdidas extraordinarias</t>
  </si>
  <si>
    <t xml:space="preserve">    Estimaciónes, depresiaciones, deterioro, obsolescencia y amortizaciones</t>
  </si>
  <si>
    <t xml:space="preserve">    Provisiones</t>
  </si>
  <si>
    <t xml:space="preserve">    Disminución de inventarios</t>
  </si>
  <si>
    <t xml:space="preserve">    Otros gastos</t>
  </si>
  <si>
    <t xml:space="preserve">  Inversión pública</t>
  </si>
  <si>
    <t xml:space="preserve">    Inversión pública no capitalizable</t>
  </si>
  <si>
    <t>TOTAL DE GASTOS Y OTRAS PERDIDAS</t>
  </si>
  <si>
    <t>RESULTADO DEL EJERCICIO (AHORRO/DESAHORRO)</t>
  </si>
  <si>
    <t>Bajo protesta de decir verdad declaramos que los estados financieros y sus notas, son razonablemente correctos y son responsabilidad del emisor.</t>
  </si>
  <si>
    <t xml:space="preserve"> </t>
  </si>
  <si>
    <t>ASEJ2024-06-19-07-2024-1</t>
  </si>
  <si>
    <t>LIC. JUAN FRANCISCO RAMIREZ SALCIDO</t>
  </si>
  <si>
    <t>MTRO. LUIS GARCÌA SOTELO</t>
  </si>
  <si>
    <t>PRESIDENTE INTERINO DEL MUNICIPIO DE GUADALAJARA</t>
  </si>
  <si>
    <t>TESORERO MUNICIPAL</t>
  </si>
  <si>
    <t>DEL 1° DE ENERO AL 30 DE JUNIO DE 2024 INFORMACION PRELIMINAR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</si>
</sst>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</font>
    <font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1"/>
      <name val="Calibri"/>
      <family val="2"/>
    </font>
    <font>
      <sz val="16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b/>
      <i/>
      <sz val="12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theme="1"/>
      <name val="Calibri"/>
      <family val="2"/>
    </font>
    <font>
      <sz val="26"/>
      <color theme="1"/>
      <name val="C39HrP24DhTt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hair">
        <color rgb="FFD8D8D8"/>
      </bottom>
      <diagonal/>
    </border>
    <border>
      <left/>
      <right/>
      <top/>
      <bottom style="hair">
        <color rgb="FFD8D8D8"/>
      </bottom>
      <diagonal/>
    </border>
    <border>
      <left/>
      <right/>
      <top style="hair">
        <color rgb="FFD8D8D8"/>
      </top>
      <bottom style="hair">
        <color rgb="FFD8D8D8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0" fillId="0" borderId="0" xfId="0" applyFont="1" applyAlignment="1"/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6" fillId="0" borderId="0" xfId="0" applyFont="1"/>
    <xf numFmtId="0" fontId="7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164" fontId="2" fillId="0" borderId="3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8" fillId="0" borderId="4" xfId="0" applyFont="1" applyBorder="1"/>
    <xf numFmtId="0" fontId="2" fillId="0" borderId="4" xfId="0" applyFont="1" applyBorder="1" applyAlignment="1">
      <alignment horizontal="left"/>
    </xf>
    <xf numFmtId="4" fontId="8" fillId="0" borderId="4" xfId="0" applyNumberFormat="1" applyFont="1" applyBorder="1" applyAlignment="1">
      <alignment horizontal="center" vertical="center"/>
    </xf>
    <xf numFmtId="0" fontId="2" fillId="0" borderId="4" xfId="0" applyFont="1" applyBorder="1"/>
    <xf numFmtId="4" fontId="2" fillId="0" borderId="4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7" fillId="0" borderId="0" xfId="0" applyFont="1"/>
    <xf numFmtId="0" fontId="2" fillId="0" borderId="4" xfId="0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4" fontId="8" fillId="0" borderId="5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right" vertical="center"/>
    </xf>
    <xf numFmtId="0" fontId="12" fillId="0" borderId="0" xfId="0" applyFont="1"/>
    <xf numFmtId="0" fontId="7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10" fillId="0" borderId="4" xfId="0" applyFont="1" applyBorder="1" applyAlignment="1">
      <alignment horizontal="right" vertical="center"/>
    </xf>
    <xf numFmtId="0" fontId="5" fillId="0" borderId="4" xfId="0" applyFont="1" applyBorder="1"/>
    <xf numFmtId="0" fontId="4" fillId="0" borderId="0" xfId="0" applyFont="1" applyAlignment="1">
      <alignment horizontal="right"/>
    </xf>
    <xf numFmtId="0" fontId="0" fillId="0" borderId="0" xfId="0" applyFont="1" applyAlignment="1"/>
    <xf numFmtId="0" fontId="2" fillId="0" borderId="1" xfId="0" applyFont="1" applyBorder="1" applyAlignment="1">
      <alignment horizontal="center"/>
    </xf>
    <xf numFmtId="0" fontId="5" fillId="0" borderId="1" xfId="0" applyFont="1" applyBorder="1"/>
    <xf numFmtId="0" fontId="13" fillId="0" borderId="0" xfId="0" applyFont="1" applyAlignment="1">
      <alignment horizontal="center"/>
    </xf>
    <xf numFmtId="0" fontId="8" fillId="0" borderId="7" xfId="0" applyFont="1" applyBorder="1" applyAlignment="1">
      <alignment horizontal="center" wrapText="1"/>
    </xf>
    <xf numFmtId="0" fontId="5" fillId="0" borderId="7" xfId="0" applyFont="1" applyBorder="1"/>
    <xf numFmtId="0" fontId="8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vasquez/Downloads/Copia%20de%20Report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"/>
      <sheetName val="BD"/>
      <sheetName val="Validacion"/>
      <sheetName val="Balanza"/>
      <sheetName val="F3"/>
      <sheetName val="F9-IDP"/>
      <sheetName val="F9-EDP"/>
      <sheetName val="F9-IAO"/>
      <sheetName val="F10"/>
      <sheetName val="F11"/>
      <sheetName val="F13"/>
      <sheetName val="F18A"/>
      <sheetName val="F19A"/>
      <sheetName val="F21"/>
      <sheetName val="F22"/>
      <sheetName val="F23"/>
      <sheetName val="F1"/>
      <sheetName val="F1A"/>
      <sheetName val="F1LDF"/>
      <sheetName val="F6"/>
      <sheetName val="F6A"/>
      <sheetName val="F2"/>
      <sheetName val="F4A1"/>
      <sheetName val="F4A2"/>
      <sheetName val="F5"/>
      <sheetName val="F7"/>
      <sheetName val="F7A"/>
      <sheetName val="F7B"/>
      <sheetName val="F8"/>
      <sheetName val="F8B"/>
      <sheetName val="F12"/>
      <sheetName val="F16"/>
      <sheetName val="F17"/>
      <sheetName val="F18"/>
      <sheetName val="F19"/>
    </sheetNames>
    <sheetDataSet>
      <sheetData sheetId="0"/>
      <sheetData sheetId="1"/>
      <sheetData sheetId="2">
        <row r="185">
          <cell r="F185">
            <v>2024</v>
          </cell>
        </row>
        <row r="186">
          <cell r="F186">
            <v>2023</v>
          </cell>
        </row>
      </sheetData>
      <sheetData sheetId="3">
        <row r="198">
          <cell r="D198">
            <v>2688952449.8500004</v>
          </cell>
          <cell r="H198">
            <v>2092710185.22</v>
          </cell>
        </row>
        <row r="219">
          <cell r="D219">
            <v>0</v>
          </cell>
          <cell r="H219">
            <v>0</v>
          </cell>
        </row>
        <row r="225">
          <cell r="D225">
            <v>490355.75</v>
          </cell>
          <cell r="H225">
            <v>297544.75</v>
          </cell>
        </row>
        <row r="230">
          <cell r="D230">
            <v>1374889925.6400003</v>
          </cell>
          <cell r="H230">
            <v>746639095.39999998</v>
          </cell>
        </row>
        <row r="262">
          <cell r="D262">
            <v>189903075.27000001</v>
          </cell>
          <cell r="H262">
            <v>100580299.23</v>
          </cell>
        </row>
        <row r="271">
          <cell r="D271">
            <v>150724855.72999999</v>
          </cell>
          <cell r="H271">
            <v>60420625.119999997</v>
          </cell>
        </row>
        <row r="292">
          <cell r="D292">
            <v>0</v>
          </cell>
          <cell r="H292">
            <v>0</v>
          </cell>
        </row>
        <row r="308">
          <cell r="D308">
            <v>6877031408.5599995</v>
          </cell>
          <cell r="H308">
            <v>3609519011.7600002</v>
          </cell>
        </row>
        <row r="341">
          <cell r="D341">
            <v>0</v>
          </cell>
          <cell r="H341">
            <v>0</v>
          </cell>
        </row>
        <row r="356">
          <cell r="D356">
            <v>0</v>
          </cell>
          <cell r="H356">
            <v>0</v>
          </cell>
        </row>
        <row r="361">
          <cell r="D361">
            <v>0</v>
          </cell>
          <cell r="H361">
            <v>0</v>
          </cell>
        </row>
        <row r="367">
          <cell r="D367">
            <v>0</v>
          </cell>
          <cell r="H367">
            <v>0</v>
          </cell>
        </row>
        <row r="370">
          <cell r="D370">
            <v>0</v>
          </cell>
          <cell r="H370">
            <v>0</v>
          </cell>
        </row>
        <row r="373">
          <cell r="D373">
            <v>62343.86</v>
          </cell>
          <cell r="H373">
            <v>0</v>
          </cell>
        </row>
        <row r="391">
          <cell r="C391">
            <v>4896167882.4099998</v>
          </cell>
          <cell r="G391">
            <v>2320693775.8699999</v>
          </cell>
        </row>
        <row r="426">
          <cell r="C426">
            <v>480930495.54999995</v>
          </cell>
          <cell r="G426">
            <v>163496502.81999999</v>
          </cell>
        </row>
        <row r="491">
          <cell r="C491">
            <v>2602374757.7000003</v>
          </cell>
          <cell r="G491">
            <v>1193436779.1899998</v>
          </cell>
        </row>
        <row r="577">
          <cell r="C577">
            <v>0</v>
          </cell>
          <cell r="G577">
            <v>0</v>
          </cell>
        </row>
        <row r="589">
          <cell r="C589">
            <v>849076442.03999996</v>
          </cell>
          <cell r="G589">
            <v>431725995.97000003</v>
          </cell>
        </row>
        <row r="597">
          <cell r="C597">
            <v>60093430.509999998</v>
          </cell>
          <cell r="G597">
            <v>31308718.399999999</v>
          </cell>
        </row>
        <row r="609">
          <cell r="C609">
            <v>220221846.52000001</v>
          </cell>
          <cell r="G609">
            <v>94276520.440000013</v>
          </cell>
        </row>
        <row r="622">
          <cell r="C622">
            <v>0</v>
          </cell>
          <cell r="G622">
            <v>0</v>
          </cell>
        </row>
        <row r="629">
          <cell r="C629">
            <v>160410232.59</v>
          </cell>
          <cell r="G629">
            <v>98338094.959999993</v>
          </cell>
        </row>
        <row r="639">
          <cell r="C639">
            <v>0</v>
          </cell>
          <cell r="G639">
            <v>0</v>
          </cell>
        </row>
        <row r="642">
          <cell r="C642">
            <v>372645.92</v>
          </cell>
          <cell r="G642">
            <v>0</v>
          </cell>
        </row>
        <row r="653">
          <cell r="C653">
            <v>0</v>
          </cell>
          <cell r="G653">
            <v>0</v>
          </cell>
        </row>
        <row r="660">
          <cell r="C660">
            <v>0</v>
          </cell>
          <cell r="G660">
            <v>0</v>
          </cell>
        </row>
        <row r="669">
          <cell r="C669">
            <v>0</v>
          </cell>
          <cell r="G669">
            <v>0</v>
          </cell>
        </row>
        <row r="677">
          <cell r="C677">
            <v>0</v>
          </cell>
          <cell r="G677">
            <v>0</v>
          </cell>
        </row>
        <row r="684">
          <cell r="C684">
            <v>144106863.84</v>
          </cell>
          <cell r="G684">
            <v>68041702.549999997</v>
          </cell>
        </row>
        <row r="695">
          <cell r="C695">
            <v>0</v>
          </cell>
          <cell r="G695">
            <v>0</v>
          </cell>
        </row>
        <row r="700">
          <cell r="C700">
            <v>32166351.579999998</v>
          </cell>
          <cell r="G700">
            <v>2148944.21</v>
          </cell>
        </row>
        <row r="705">
          <cell r="C705">
            <v>0</v>
          </cell>
          <cell r="G705">
            <v>0</v>
          </cell>
        </row>
        <row r="708">
          <cell r="C708">
            <v>0</v>
          </cell>
          <cell r="G708">
            <v>0</v>
          </cell>
        </row>
        <row r="714">
          <cell r="C714">
            <v>317130</v>
          </cell>
          <cell r="G714">
            <v>0</v>
          </cell>
        </row>
        <row r="723">
          <cell r="C723">
            <v>0</v>
          </cell>
          <cell r="G723">
            <v>0</v>
          </cell>
        </row>
        <row r="726">
          <cell r="C726">
            <v>0</v>
          </cell>
          <cell r="G726">
            <v>0</v>
          </cell>
        </row>
        <row r="736">
          <cell r="C736">
            <v>7365324.2300000004</v>
          </cell>
          <cell r="G736">
            <v>886457.73</v>
          </cell>
        </row>
        <row r="747">
          <cell r="C747">
            <v>955296666.38</v>
          </cell>
          <cell r="G747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rgb="FFD8D8D8"/>
  </sheetPr>
  <dimension ref="A1:AZ1000"/>
  <sheetViews>
    <sheetView showGridLines="0" tabSelected="1" workbookViewId="0">
      <pane ySplit="5" topLeftCell="A24" activePane="bottomLeft" state="frozen"/>
      <selection pane="bottomLeft" activeCell="A4" sqref="A4:AY4"/>
    </sheetView>
  </sheetViews>
  <sheetFormatPr baseColWidth="10" defaultColWidth="14.42578125" defaultRowHeight="15" customHeight="1" x14ac:dyDescent="0.25"/>
  <cols>
    <col min="1" max="1" width="9.7109375" style="2" customWidth="1"/>
    <col min="2" max="45" width="2.85546875" style="2" customWidth="1"/>
    <col min="46" max="46" width="2.42578125" style="2" customWidth="1"/>
    <col min="47" max="49" width="2.85546875" style="2" hidden="1" customWidth="1"/>
    <col min="50" max="51" width="22.85546875" style="2" customWidth="1"/>
    <col min="52" max="52" width="0.5703125" style="2" customWidth="1"/>
    <col min="53" max="16384" width="14.42578125" style="2"/>
  </cols>
  <sheetData>
    <row r="1" spans="1:52" ht="23.25" x14ac:dyDescent="0.35">
      <c r="A1" s="39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1"/>
    </row>
    <row r="2" spans="1:52" ht="21" x14ac:dyDescent="0.35">
      <c r="A2" s="40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1"/>
    </row>
    <row r="3" spans="1:52" ht="18.75" x14ac:dyDescent="0.3">
      <c r="A3" s="41" t="s">
        <v>64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1"/>
    </row>
    <row r="4" spans="1:52" ht="15" customHeight="1" x14ac:dyDescent="0.3">
      <c r="A4" s="41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1"/>
    </row>
    <row r="5" spans="1:52" ht="21" x14ac:dyDescent="0.35">
      <c r="A5" s="3"/>
      <c r="B5" s="42" t="s">
        <v>3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4">
        <f>[1]Validacion!F185</f>
        <v>2024</v>
      </c>
      <c r="AY5" s="4">
        <f>[1]Validacion!F186</f>
        <v>2023</v>
      </c>
      <c r="AZ5" s="5"/>
    </row>
    <row r="6" spans="1:52" ht="18.75" x14ac:dyDescent="0.3">
      <c r="A6" s="6"/>
      <c r="B6" s="7" t="s">
        <v>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  <c r="AZ6" s="1"/>
    </row>
    <row r="7" spans="1:52" ht="15.75" x14ac:dyDescent="0.25">
      <c r="A7" s="10"/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 t="shared" ref="AX7:AY7" si="0">AX8+AX9+AX10+AX11+AX12+AX13+AX14</f>
        <v>3000647749.7199998</v>
      </c>
      <c r="AY7" s="13">
        <f t="shared" si="0"/>
        <v>4404960662.2400007</v>
      </c>
      <c r="AZ7" s="1"/>
    </row>
    <row r="8" spans="1:52" x14ac:dyDescent="0.25">
      <c r="A8" s="10"/>
      <c r="B8" s="14" t="s">
        <v>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[1]Balanza!H198</f>
        <v>2092710185.22</v>
      </c>
      <c r="AY8" s="15">
        <f>[1]Balanza!D198</f>
        <v>2688952449.8500004</v>
      </c>
      <c r="AZ8" s="1"/>
    </row>
    <row r="9" spans="1:52" x14ac:dyDescent="0.25">
      <c r="A9" s="10"/>
      <c r="B9" s="14" t="s">
        <v>7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5">
        <f>[1]Balanza!H219</f>
        <v>0</v>
      </c>
      <c r="AY9" s="15">
        <f>[1]Balanza!D219</f>
        <v>0</v>
      </c>
      <c r="AZ9" s="1"/>
    </row>
    <row r="10" spans="1:52" x14ac:dyDescent="0.25">
      <c r="A10" s="10"/>
      <c r="B10" s="14" t="s">
        <v>8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5">
        <f>[1]Balanza!H225</f>
        <v>297544.75</v>
      </c>
      <c r="AY10" s="15">
        <f>[1]Balanza!D225</f>
        <v>490355.75</v>
      </c>
      <c r="AZ10" s="1"/>
    </row>
    <row r="11" spans="1:52" x14ac:dyDescent="0.25">
      <c r="A11" s="10"/>
      <c r="B11" s="14" t="s">
        <v>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5">
        <f>[1]Balanza!H230</f>
        <v>746639095.39999998</v>
      </c>
      <c r="AY11" s="15">
        <f>[1]Balanza!D230</f>
        <v>1374889925.6400003</v>
      </c>
      <c r="AZ11" s="1"/>
    </row>
    <row r="12" spans="1:52" x14ac:dyDescent="0.25">
      <c r="A12" s="10"/>
      <c r="B12" s="14" t="s">
        <v>10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5">
        <f>[1]Balanza!H262</f>
        <v>100580299.23</v>
      </c>
      <c r="AY12" s="15">
        <f>[1]Balanza!D262</f>
        <v>189903075.27000001</v>
      </c>
      <c r="AZ12" s="1"/>
    </row>
    <row r="13" spans="1:52" x14ac:dyDescent="0.25">
      <c r="A13" s="10"/>
      <c r="B13" s="14" t="s">
        <v>11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5">
        <f>[1]Balanza!H271</f>
        <v>60420625.119999997</v>
      </c>
      <c r="AY13" s="15">
        <f>[1]Balanza!D271</f>
        <v>150724855.72999999</v>
      </c>
      <c r="AZ13" s="1"/>
    </row>
    <row r="14" spans="1:52" x14ac:dyDescent="0.25">
      <c r="A14" s="10"/>
      <c r="B14" s="14" t="s">
        <v>12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5">
        <f>[1]Balanza!H292</f>
        <v>0</v>
      </c>
      <c r="AY14" s="15">
        <f>[1]Balanza!D292</f>
        <v>0</v>
      </c>
      <c r="AZ14" s="1"/>
    </row>
    <row r="15" spans="1:52" ht="15.75" x14ac:dyDescent="0.25">
      <c r="A15" s="10"/>
      <c r="B15" s="16" t="s">
        <v>13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3">
        <f t="shared" ref="AX15:AY15" si="1">AX16+AX17</f>
        <v>3609519011.7600002</v>
      </c>
      <c r="AY15" s="13">
        <f t="shared" si="1"/>
        <v>6877031408.5599995</v>
      </c>
      <c r="AZ15" s="1"/>
    </row>
    <row r="16" spans="1:52" x14ac:dyDescent="0.25">
      <c r="A16" s="10"/>
      <c r="B16" s="12" t="s">
        <v>14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5">
        <f>[1]Balanza!H308</f>
        <v>3609519011.7600002</v>
      </c>
      <c r="AY16" s="15">
        <f>[1]Balanza!D308</f>
        <v>6877031408.5599995</v>
      </c>
      <c r="AZ16" s="1"/>
    </row>
    <row r="17" spans="1:52" x14ac:dyDescent="0.25">
      <c r="A17" s="10"/>
      <c r="B17" s="12" t="s">
        <v>15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5">
        <f>[1]Balanza!H341</f>
        <v>0</v>
      </c>
      <c r="AY17" s="15">
        <f>[1]Balanza!D341</f>
        <v>0</v>
      </c>
      <c r="AZ17" s="1"/>
    </row>
    <row r="18" spans="1:52" ht="15.75" x14ac:dyDescent="0.25">
      <c r="A18" s="10"/>
      <c r="B18" s="17" t="s">
        <v>16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3">
        <f t="shared" ref="AX18:AY18" si="2">AX19+AX20+AX21+AX22+AX23</f>
        <v>0</v>
      </c>
      <c r="AY18" s="13">
        <f t="shared" si="2"/>
        <v>62343.86</v>
      </c>
      <c r="AZ18" s="1"/>
    </row>
    <row r="19" spans="1:52" x14ac:dyDescent="0.25">
      <c r="A19" s="10"/>
      <c r="B19" s="12" t="s">
        <v>17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5">
        <f>[1]Balanza!H356</f>
        <v>0</v>
      </c>
      <c r="AY19" s="15">
        <f>[1]Balanza!D356</f>
        <v>0</v>
      </c>
      <c r="AZ19" s="1"/>
    </row>
    <row r="20" spans="1:52" x14ac:dyDescent="0.25">
      <c r="A20" s="10"/>
      <c r="B20" s="12" t="s">
        <v>18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5">
        <f>[1]Balanza!H361</f>
        <v>0</v>
      </c>
      <c r="AY20" s="15">
        <f>[1]Balanza!D361</f>
        <v>0</v>
      </c>
      <c r="AZ20" s="18"/>
    </row>
    <row r="21" spans="1:52" ht="15.75" customHeight="1" x14ac:dyDescent="0.25">
      <c r="A21" s="10"/>
      <c r="B21" s="12" t="s">
        <v>19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5">
        <f>[1]Balanza!H367</f>
        <v>0</v>
      </c>
      <c r="AY21" s="15">
        <f>[1]Balanza!D367</f>
        <v>0</v>
      </c>
      <c r="AZ21" s="18"/>
    </row>
    <row r="22" spans="1:52" ht="15.75" customHeight="1" x14ac:dyDescent="0.25">
      <c r="A22" s="10"/>
      <c r="B22" s="12" t="s">
        <v>20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5">
        <f>[1]Balanza!H370</f>
        <v>0</v>
      </c>
      <c r="AY22" s="15">
        <f>[1]Balanza!D370</f>
        <v>0</v>
      </c>
      <c r="AZ22" s="18"/>
    </row>
    <row r="23" spans="1:52" ht="15.75" customHeight="1" x14ac:dyDescent="0.25">
      <c r="A23" s="10"/>
      <c r="B23" s="12" t="s">
        <v>21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5">
        <f>[1]Balanza!H373</f>
        <v>0</v>
      </c>
      <c r="AY23" s="15">
        <f>[1]Balanza!D373</f>
        <v>62343.86</v>
      </c>
      <c r="AZ23" s="18"/>
    </row>
    <row r="24" spans="1:52" ht="15.75" customHeight="1" x14ac:dyDescent="0.25">
      <c r="A24" s="19"/>
      <c r="B24" s="29" t="s">
        <v>22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20">
        <f t="shared" ref="AX24:AY24" si="3">AX7+AX15+AX18</f>
        <v>6610166761.4799995</v>
      </c>
      <c r="AY24" s="20">
        <f t="shared" si="3"/>
        <v>11282054414.66</v>
      </c>
      <c r="AZ24" s="1"/>
    </row>
    <row r="25" spans="1:52" ht="15.75" customHeight="1" x14ac:dyDescent="0.25">
      <c r="A25" s="10"/>
      <c r="B25" s="21" t="s">
        <v>23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5"/>
      <c r="AZ25" s="1"/>
    </row>
    <row r="26" spans="1:52" ht="15.75" customHeight="1" x14ac:dyDescent="0.25">
      <c r="A26" s="10"/>
      <c r="B26" s="17" t="s">
        <v>24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3">
        <f t="shared" ref="AX26:AY26" si="4">AX27+AX28+AX29</f>
        <v>3677627057.8800001</v>
      </c>
      <c r="AY26" s="13">
        <f t="shared" si="4"/>
        <v>7979473135.6599998</v>
      </c>
      <c r="AZ26" s="1"/>
    </row>
    <row r="27" spans="1:52" ht="15.75" customHeight="1" x14ac:dyDescent="0.25">
      <c r="A27" s="10"/>
      <c r="B27" s="12" t="s">
        <v>25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5">
        <f>[1]Balanza!G391</f>
        <v>2320693775.8699999</v>
      </c>
      <c r="AY27" s="15">
        <f>[1]Balanza!C391</f>
        <v>4896167882.4099998</v>
      </c>
      <c r="AZ27" s="1"/>
    </row>
    <row r="28" spans="1:52" ht="15.75" customHeight="1" x14ac:dyDescent="0.25">
      <c r="A28" s="10"/>
      <c r="B28" s="12" t="s">
        <v>26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5">
        <f>[1]Balanza!G426</f>
        <v>163496502.81999999</v>
      </c>
      <c r="AY28" s="15">
        <f>[1]Balanza!C426</f>
        <v>480930495.54999995</v>
      </c>
      <c r="AZ28" s="1"/>
    </row>
    <row r="29" spans="1:52" ht="15.75" customHeight="1" x14ac:dyDescent="0.25">
      <c r="A29" s="10"/>
      <c r="B29" s="12" t="s">
        <v>27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[1]Balanza!G491</f>
        <v>1193436779.1899998</v>
      </c>
      <c r="AY29" s="15">
        <f>[1]Balanza!C491</f>
        <v>2602374757.7000003</v>
      </c>
      <c r="AZ29" s="1"/>
    </row>
    <row r="30" spans="1:52" ht="15.75" customHeight="1" x14ac:dyDescent="0.25">
      <c r="A30" s="10"/>
      <c r="B30" s="17" t="s">
        <v>28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3">
        <f t="shared" ref="AX30:AY30" si="5">AX31+AX32+AX33+AX34+AX35+AX36+AX37+AX38+AX39</f>
        <v>655649329.7700001</v>
      </c>
      <c r="AY30" s="13">
        <f t="shared" si="5"/>
        <v>1290174597.5799999</v>
      </c>
      <c r="AZ30" s="1"/>
    </row>
    <row r="31" spans="1:52" ht="15.75" customHeight="1" x14ac:dyDescent="0.25">
      <c r="A31" s="10"/>
      <c r="B31" s="12" t="s">
        <v>29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5">
        <f>[1]Balanza!G577</f>
        <v>0</v>
      </c>
      <c r="AY31" s="15">
        <f>[1]Balanza!C577</f>
        <v>0</v>
      </c>
      <c r="AZ31" s="1"/>
    </row>
    <row r="32" spans="1:52" ht="15.75" customHeight="1" x14ac:dyDescent="0.25">
      <c r="A32" s="10"/>
      <c r="B32" s="12" t="s">
        <v>30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5">
        <f>[1]Balanza!G589</f>
        <v>431725995.97000003</v>
      </c>
      <c r="AY32" s="15">
        <f>[1]Balanza!C589</f>
        <v>849076442.03999996</v>
      </c>
      <c r="AZ32" s="1"/>
    </row>
    <row r="33" spans="1:52" ht="15.75" customHeight="1" x14ac:dyDescent="0.25">
      <c r="A33" s="10"/>
      <c r="B33" s="12" t="s">
        <v>31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5">
        <f>[1]Balanza!G597</f>
        <v>31308718.399999999</v>
      </c>
      <c r="AY33" s="15">
        <f>[1]Balanza!C597</f>
        <v>60093430.509999998</v>
      </c>
      <c r="AZ33" s="1"/>
    </row>
    <row r="34" spans="1:52" ht="15.75" customHeight="1" x14ac:dyDescent="0.25">
      <c r="A34" s="10"/>
      <c r="B34" s="12" t="s">
        <v>32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5">
        <f>[1]Balanza!G609</f>
        <v>94276520.440000013</v>
      </c>
      <c r="AY34" s="15">
        <f>[1]Balanza!C609</f>
        <v>220221846.52000001</v>
      </c>
      <c r="AZ34" s="1"/>
    </row>
    <row r="35" spans="1:52" ht="15.75" customHeight="1" x14ac:dyDescent="0.25">
      <c r="A35" s="10"/>
      <c r="B35" s="12" t="s">
        <v>33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[1]Balanza!G622</f>
        <v>0</v>
      </c>
      <c r="AY35" s="15">
        <f>[1]Balanza!C622</f>
        <v>0</v>
      </c>
      <c r="AZ35" s="1"/>
    </row>
    <row r="36" spans="1:52" ht="15.75" customHeight="1" x14ac:dyDescent="0.25">
      <c r="A36" s="10"/>
      <c r="B36" s="12" t="s">
        <v>34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5">
        <f>[1]Balanza!G629</f>
        <v>98338094.959999993</v>
      </c>
      <c r="AY36" s="15">
        <f>[1]Balanza!C629</f>
        <v>160410232.59</v>
      </c>
      <c r="AZ36" s="1"/>
    </row>
    <row r="37" spans="1:52" ht="15.75" customHeight="1" x14ac:dyDescent="0.25">
      <c r="A37" s="10"/>
      <c r="B37" s="12" t="s">
        <v>35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5">
        <f>[1]Balanza!G639</f>
        <v>0</v>
      </c>
      <c r="AY37" s="15">
        <f>[1]Balanza!C639</f>
        <v>0</v>
      </c>
      <c r="AZ37" s="1"/>
    </row>
    <row r="38" spans="1:52" ht="15.75" customHeight="1" x14ac:dyDescent="0.25">
      <c r="A38" s="10"/>
      <c r="B38" s="12" t="s">
        <v>36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5">
        <f>[1]Balanza!G642</f>
        <v>0</v>
      </c>
      <c r="AY38" s="15">
        <f>[1]Balanza!C642</f>
        <v>372645.92</v>
      </c>
      <c r="AZ38" s="1"/>
    </row>
    <row r="39" spans="1:52" ht="15.75" customHeight="1" x14ac:dyDescent="0.25">
      <c r="A39" s="10"/>
      <c r="B39" s="12" t="s">
        <v>37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5">
        <f>[1]Balanza!G653</f>
        <v>0</v>
      </c>
      <c r="AY39" s="15">
        <f>[1]Balanza!C653</f>
        <v>0</v>
      </c>
      <c r="AZ39" s="1"/>
    </row>
    <row r="40" spans="1:52" ht="15.75" customHeight="1" x14ac:dyDescent="0.25">
      <c r="A40" s="10"/>
      <c r="B40" s="17" t="s">
        <v>38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3">
        <f t="shared" ref="AX40:AY40" si="6">AX41+AX42+AX43</f>
        <v>0</v>
      </c>
      <c r="AY40" s="13">
        <f t="shared" si="6"/>
        <v>0</v>
      </c>
      <c r="AZ40" s="1"/>
    </row>
    <row r="41" spans="1:52" ht="15.75" customHeight="1" x14ac:dyDescent="0.25">
      <c r="A41" s="10"/>
      <c r="B41" s="12" t="s">
        <v>39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5">
        <f>[1]Balanza!G660</f>
        <v>0</v>
      </c>
      <c r="AY41" s="15">
        <f>[1]Balanza!C660</f>
        <v>0</v>
      </c>
      <c r="AZ41" s="1"/>
    </row>
    <row r="42" spans="1:52" ht="15.75" customHeight="1" x14ac:dyDescent="0.25">
      <c r="A42" s="10"/>
      <c r="B42" s="12" t="s">
        <v>40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5">
        <f>[1]Balanza!G669</f>
        <v>0</v>
      </c>
      <c r="AY42" s="15">
        <f>[1]Balanza!C669</f>
        <v>0</v>
      </c>
      <c r="AZ42" s="1"/>
    </row>
    <row r="43" spans="1:52" ht="15.75" customHeight="1" x14ac:dyDescent="0.25">
      <c r="A43" s="10"/>
      <c r="B43" s="12" t="s">
        <v>41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5">
        <f>[1]Balanza!G677</f>
        <v>0</v>
      </c>
      <c r="AY43" s="15">
        <f>[1]Balanza!C677</f>
        <v>0</v>
      </c>
      <c r="AZ43" s="1"/>
    </row>
    <row r="44" spans="1:52" ht="15.75" customHeight="1" x14ac:dyDescent="0.25">
      <c r="A44" s="10"/>
      <c r="B44" s="17" t="s">
        <v>42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3">
        <f t="shared" ref="AX44:AY44" si="7">AX45+AX46+AX47+AX48+AX49</f>
        <v>70190646.75999999</v>
      </c>
      <c r="AY44" s="13">
        <f t="shared" si="7"/>
        <v>176273215.42000002</v>
      </c>
      <c r="AZ44" s="1"/>
    </row>
    <row r="45" spans="1:52" ht="15.75" customHeight="1" x14ac:dyDescent="0.25">
      <c r="A45" s="10"/>
      <c r="B45" s="12" t="s">
        <v>43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5">
        <f>[1]Balanza!G684</f>
        <v>68041702.549999997</v>
      </c>
      <c r="AY45" s="15">
        <f>[1]Balanza!C684</f>
        <v>144106863.84</v>
      </c>
      <c r="AZ45" s="1"/>
    </row>
    <row r="46" spans="1:52" ht="15.75" customHeight="1" x14ac:dyDescent="0.25">
      <c r="A46" s="10"/>
      <c r="B46" s="12" t="s">
        <v>44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5">
        <f>[1]Balanza!G695</f>
        <v>0</v>
      </c>
      <c r="AY46" s="15">
        <f>[1]Balanza!C695</f>
        <v>0</v>
      </c>
      <c r="AZ46" s="1"/>
    </row>
    <row r="47" spans="1:52" ht="15.75" customHeight="1" x14ac:dyDescent="0.25">
      <c r="A47" s="10"/>
      <c r="B47" s="12" t="s">
        <v>45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5">
        <f>[1]Balanza!G700</f>
        <v>2148944.21</v>
      </c>
      <c r="AY47" s="15">
        <f>[1]Balanza!C700</f>
        <v>32166351.579999998</v>
      </c>
      <c r="AZ47" s="1"/>
    </row>
    <row r="48" spans="1:52" ht="15.75" customHeight="1" x14ac:dyDescent="0.25">
      <c r="A48" s="10"/>
      <c r="B48" s="12" t="s">
        <v>46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5">
        <f>[1]Balanza!G705</f>
        <v>0</v>
      </c>
      <c r="AY48" s="15">
        <f>[1]Balanza!C705</f>
        <v>0</v>
      </c>
      <c r="AZ48" s="1"/>
    </row>
    <row r="49" spans="1:52" ht="15.75" customHeight="1" x14ac:dyDescent="0.25">
      <c r="A49" s="10"/>
      <c r="B49" s="12" t="s">
        <v>47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5">
        <f>[1]Balanza!G708</f>
        <v>0</v>
      </c>
      <c r="AY49" s="15">
        <f>[1]Balanza!C708</f>
        <v>0</v>
      </c>
      <c r="AZ49" s="1"/>
    </row>
    <row r="50" spans="1:52" ht="15.75" customHeight="1" x14ac:dyDescent="0.25">
      <c r="A50" s="10"/>
      <c r="B50" s="17" t="s">
        <v>48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3">
        <f t="shared" ref="AX50:AY50" si="8">AX51+AX52+AX53+AX54</f>
        <v>886457.73</v>
      </c>
      <c r="AY50" s="13">
        <f t="shared" si="8"/>
        <v>7682454.2300000004</v>
      </c>
      <c r="AZ50" s="1"/>
    </row>
    <row r="51" spans="1:52" ht="15.75" customHeight="1" x14ac:dyDescent="0.25">
      <c r="A51" s="10"/>
      <c r="B51" s="12" t="s">
        <v>49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5">
        <f>[1]Balanza!G714</f>
        <v>0</v>
      </c>
      <c r="AY51" s="15">
        <f>[1]Balanza!C714</f>
        <v>317130</v>
      </c>
      <c r="AZ51" s="1"/>
    </row>
    <row r="52" spans="1:52" ht="15.75" customHeight="1" x14ac:dyDescent="0.25">
      <c r="A52" s="10"/>
      <c r="B52" s="12" t="s">
        <v>50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5">
        <f>[1]Balanza!G723</f>
        <v>0</v>
      </c>
      <c r="AY52" s="15">
        <f>[1]Balanza!C723</f>
        <v>0</v>
      </c>
      <c r="AZ52" s="1"/>
    </row>
    <row r="53" spans="1:52" ht="15.75" customHeight="1" x14ac:dyDescent="0.25">
      <c r="A53" s="10"/>
      <c r="B53" s="12" t="s">
        <v>51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5">
        <f>[1]Balanza!G726</f>
        <v>0</v>
      </c>
      <c r="AY53" s="15">
        <f>[1]Balanza!C726</f>
        <v>0</v>
      </c>
      <c r="AZ53" s="1"/>
    </row>
    <row r="54" spans="1:52" ht="15.75" customHeight="1" x14ac:dyDescent="0.25">
      <c r="A54" s="10"/>
      <c r="B54" s="12" t="s">
        <v>52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5">
        <f>[1]Balanza!G736</f>
        <v>886457.73</v>
      </c>
      <c r="AY54" s="15">
        <f>[1]Balanza!C736</f>
        <v>7365324.2300000004</v>
      </c>
      <c r="AZ54" s="1"/>
    </row>
    <row r="55" spans="1:52" ht="15.75" customHeight="1" x14ac:dyDescent="0.25">
      <c r="A55" s="10"/>
      <c r="B55" s="17" t="s">
        <v>53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3">
        <f t="shared" ref="AX55:AY55" si="9">AX56</f>
        <v>0</v>
      </c>
      <c r="AY55" s="13">
        <f t="shared" si="9"/>
        <v>955296666.38</v>
      </c>
      <c r="AZ55" s="1"/>
    </row>
    <row r="56" spans="1:52" ht="15.75" customHeight="1" x14ac:dyDescent="0.25">
      <c r="A56" s="10"/>
      <c r="B56" s="12" t="s">
        <v>54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5">
        <f>[1]Balanza!G747</f>
        <v>0</v>
      </c>
      <c r="AY56" s="15">
        <f>[1]Balanza!C747</f>
        <v>955296666.38</v>
      </c>
      <c r="AZ56" s="1"/>
    </row>
    <row r="57" spans="1:52" ht="16.5" customHeight="1" x14ac:dyDescent="0.25">
      <c r="A57" s="14"/>
      <c r="B57" s="29" t="s">
        <v>55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22">
        <f t="shared" ref="AX57:AY57" si="10">AX26+AX30+AX40+AX44+AX50+AX55</f>
        <v>4404353492.1400003</v>
      </c>
      <c r="AY57" s="22">
        <f t="shared" si="10"/>
        <v>10408900069.269999</v>
      </c>
      <c r="AZ57" s="1"/>
    </row>
    <row r="58" spans="1:52" ht="16.5" customHeight="1" thickBot="1" x14ac:dyDescent="0.35">
      <c r="A58" s="1"/>
      <c r="B58" s="31" t="s">
        <v>56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23">
        <f t="shared" ref="AX58:AY58" si="11">AX24-AX57</f>
        <v>2205813269.3399992</v>
      </c>
      <c r="AY58" s="23">
        <f t="shared" si="11"/>
        <v>873154345.3900013</v>
      </c>
      <c r="AZ58" s="1"/>
    </row>
    <row r="59" spans="1:52" ht="15.75" customHeight="1" thickTop="1" x14ac:dyDescent="0.25">
      <c r="A59" s="1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5"/>
      <c r="AZ59" s="1"/>
    </row>
    <row r="60" spans="1:52" ht="15.75" customHeight="1" x14ac:dyDescent="0.3">
      <c r="A60" s="1"/>
      <c r="B60" s="26" t="s">
        <v>57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5"/>
      <c r="AZ60" s="1"/>
    </row>
    <row r="61" spans="1:52" ht="15.75" customHeight="1" x14ac:dyDescent="0.25">
      <c r="A61" s="1"/>
      <c r="B61" s="1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5"/>
      <c r="AZ61" s="1"/>
    </row>
    <row r="62" spans="1:52" ht="15.75" customHeight="1" x14ac:dyDescent="0.25">
      <c r="A62" s="1"/>
      <c r="B62" s="1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5"/>
      <c r="AZ62" s="1"/>
    </row>
    <row r="63" spans="1:52" ht="15.75" customHeight="1" x14ac:dyDescent="0.25">
      <c r="A63" s="1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5"/>
      <c r="AZ63" s="1"/>
    </row>
    <row r="64" spans="1:52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33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24"/>
      <c r="AU64" s="24"/>
      <c r="AV64" s="33" t="s">
        <v>58</v>
      </c>
      <c r="AW64" s="34"/>
      <c r="AX64" s="34"/>
      <c r="AY64" s="34"/>
      <c r="AZ64" s="1"/>
    </row>
    <row r="65" spans="1:52" ht="15.75" customHeight="1" x14ac:dyDescent="0.25">
      <c r="A65" s="35" t="s">
        <v>59</v>
      </c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1"/>
      <c r="P65" s="36" t="s">
        <v>60</v>
      </c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24"/>
      <c r="AU65" s="24"/>
      <c r="AV65" s="36" t="s">
        <v>61</v>
      </c>
      <c r="AW65" s="37"/>
      <c r="AX65" s="37"/>
      <c r="AY65" s="37"/>
      <c r="AZ65" s="1"/>
    </row>
    <row r="66" spans="1:52" ht="15.75" customHeight="1" x14ac:dyDescent="0.2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1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24"/>
      <c r="AU66" s="24"/>
      <c r="AV66" s="32"/>
      <c r="AW66" s="32"/>
      <c r="AX66" s="32"/>
      <c r="AY66" s="32"/>
      <c r="AZ66" s="1"/>
    </row>
    <row r="67" spans="1:52" ht="15.75" customHeight="1" x14ac:dyDescent="0.2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27"/>
      <c r="P67" s="38" t="s">
        <v>62</v>
      </c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4"/>
      <c r="AU67" s="24"/>
      <c r="AV67" s="38" t="s">
        <v>63</v>
      </c>
      <c r="AW67" s="32"/>
      <c r="AX67" s="32"/>
      <c r="AY67" s="32"/>
      <c r="AZ67" s="1"/>
    </row>
    <row r="68" spans="1:52" ht="15" customHeight="1" x14ac:dyDescent="0.25">
      <c r="A68" s="1"/>
      <c r="B68" s="24"/>
      <c r="C68" s="24"/>
      <c r="D68" s="28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8"/>
      <c r="AT68" s="24"/>
      <c r="AU68" s="24"/>
      <c r="AV68" s="32"/>
      <c r="AW68" s="32"/>
      <c r="AX68" s="32"/>
      <c r="AY68" s="32"/>
      <c r="AZ68" s="1"/>
    </row>
    <row r="69" spans="1:52" ht="15" customHeight="1" x14ac:dyDescent="0.25">
      <c r="A69" s="1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5"/>
      <c r="AZ69" s="1"/>
    </row>
    <row r="70" spans="1:52" ht="24" hidden="1" customHeight="1" x14ac:dyDescent="0.25">
      <c r="A70" s="1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5"/>
      <c r="AZ70" s="1"/>
    </row>
    <row r="71" spans="1:52" ht="24" hidden="1" customHeight="1" x14ac:dyDescent="0.25">
      <c r="A71" s="1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5"/>
      <c r="AZ71" s="1"/>
    </row>
    <row r="72" spans="1:52" ht="24" hidden="1" customHeight="1" x14ac:dyDescent="0.25">
      <c r="A72" s="1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5"/>
      <c r="AZ72" s="1"/>
    </row>
    <row r="73" spans="1:52" ht="24" hidden="1" customHeight="1" x14ac:dyDescent="0.25">
      <c r="A73" s="1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5"/>
      <c r="AZ73" s="1"/>
    </row>
    <row r="74" spans="1:52" ht="24" hidden="1" customHeight="1" x14ac:dyDescent="0.25">
      <c r="A74" s="1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5"/>
      <c r="AZ74" s="1"/>
    </row>
    <row r="75" spans="1:52" ht="15.75" hidden="1" customHeight="1" x14ac:dyDescent="0.25">
      <c r="A75" s="1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5"/>
      <c r="AZ75" s="1"/>
    </row>
    <row r="76" spans="1:52" ht="15.75" hidden="1" customHeight="1" x14ac:dyDescent="0.25">
      <c r="A76" s="1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5"/>
      <c r="AZ76" s="1"/>
    </row>
    <row r="77" spans="1:52" ht="15.75" hidden="1" customHeight="1" x14ac:dyDescent="0.25">
      <c r="A77" s="1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5"/>
      <c r="AZ77" s="1"/>
    </row>
    <row r="78" spans="1:52" ht="15.75" hidden="1" customHeight="1" x14ac:dyDescent="0.25">
      <c r="A78" s="1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5"/>
      <c r="AZ78" s="1"/>
    </row>
    <row r="79" spans="1:52" ht="15.75" hidden="1" customHeight="1" x14ac:dyDescent="0.25">
      <c r="A79" s="1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5"/>
      <c r="AZ79" s="1"/>
    </row>
    <row r="80" spans="1:52" ht="15.75" hidden="1" customHeight="1" x14ac:dyDescent="0.25">
      <c r="A80" s="1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5"/>
      <c r="AZ80" s="1"/>
    </row>
    <row r="81" spans="1:52" ht="15.75" hidden="1" customHeight="1" x14ac:dyDescent="0.25">
      <c r="A81" s="1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5"/>
      <c r="AZ81" s="1"/>
    </row>
    <row r="82" spans="1:52" ht="15.75" hidden="1" customHeight="1" x14ac:dyDescent="0.25">
      <c r="A82" s="1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5"/>
      <c r="AZ82" s="1"/>
    </row>
    <row r="83" spans="1:52" ht="15.75" hidden="1" customHeight="1" x14ac:dyDescent="0.25">
      <c r="A83" s="1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5"/>
      <c r="AZ83" s="1"/>
    </row>
    <row r="84" spans="1:52" ht="15.75" hidden="1" customHeight="1" x14ac:dyDescent="0.25">
      <c r="A84" s="1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5"/>
      <c r="AZ84" s="1"/>
    </row>
    <row r="85" spans="1:52" ht="15.75" hidden="1" customHeight="1" x14ac:dyDescent="0.25">
      <c r="A85" s="1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5"/>
      <c r="AZ85" s="1"/>
    </row>
    <row r="86" spans="1:52" ht="15.75" hidden="1" customHeight="1" x14ac:dyDescent="0.25">
      <c r="A86" s="1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5"/>
      <c r="AZ86" s="1"/>
    </row>
    <row r="87" spans="1:52" ht="15.75" hidden="1" customHeight="1" x14ac:dyDescent="0.25">
      <c r="A87" s="1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5"/>
      <c r="AZ87" s="1"/>
    </row>
    <row r="88" spans="1:52" ht="15.75" hidden="1" customHeight="1" x14ac:dyDescent="0.25">
      <c r="A88" s="1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5"/>
      <c r="AZ88" s="1"/>
    </row>
    <row r="89" spans="1:52" ht="15.75" hidden="1" customHeight="1" x14ac:dyDescent="0.25">
      <c r="A89" s="1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5"/>
      <c r="AZ89" s="1"/>
    </row>
    <row r="90" spans="1:52" ht="15.75" hidden="1" customHeight="1" x14ac:dyDescent="0.25">
      <c r="A90" s="1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5"/>
      <c r="AZ90" s="1"/>
    </row>
    <row r="91" spans="1:52" ht="15.75" hidden="1" customHeight="1" x14ac:dyDescent="0.25">
      <c r="A91" s="1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5"/>
      <c r="AZ91" s="1"/>
    </row>
    <row r="92" spans="1:52" ht="15.75" hidden="1" customHeight="1" x14ac:dyDescent="0.25">
      <c r="A92" s="1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5"/>
      <c r="AZ92" s="1"/>
    </row>
    <row r="93" spans="1:52" ht="15.75" hidden="1" customHeight="1" x14ac:dyDescent="0.25">
      <c r="A93" s="1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5"/>
      <c r="AZ93" s="1"/>
    </row>
    <row r="94" spans="1:52" ht="15.75" hidden="1" customHeight="1" x14ac:dyDescent="0.25">
      <c r="A94" s="1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5"/>
      <c r="AZ94" s="1"/>
    </row>
    <row r="95" spans="1:52" ht="15.75" hidden="1" customHeight="1" x14ac:dyDescent="0.25">
      <c r="A95" s="1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5"/>
      <c r="AZ95" s="1"/>
    </row>
    <row r="96" spans="1:52" ht="15.75" hidden="1" customHeight="1" x14ac:dyDescent="0.25">
      <c r="A96" s="1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5"/>
      <c r="AZ96" s="1"/>
    </row>
    <row r="97" spans="1:52" ht="15.75" hidden="1" customHeight="1" x14ac:dyDescent="0.25">
      <c r="A97" s="1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5"/>
      <c r="AZ97" s="1"/>
    </row>
    <row r="98" spans="1:52" ht="15.75" hidden="1" customHeight="1" x14ac:dyDescent="0.25">
      <c r="A98" s="1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5"/>
      <c r="AZ98" s="1"/>
    </row>
    <row r="99" spans="1:52" ht="15.75" hidden="1" customHeight="1" x14ac:dyDescent="0.25">
      <c r="A99" s="1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5"/>
      <c r="AZ99" s="1"/>
    </row>
    <row r="100" spans="1:52" ht="15.75" hidden="1" customHeight="1" x14ac:dyDescent="0.25">
      <c r="A100" s="1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5"/>
      <c r="AZ100" s="1"/>
    </row>
    <row r="101" spans="1:52" ht="15.75" hidden="1" customHeight="1" x14ac:dyDescent="0.25">
      <c r="A101" s="1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5"/>
      <c r="AZ101" s="1"/>
    </row>
    <row r="102" spans="1:52" ht="15.75" hidden="1" customHeight="1" x14ac:dyDescent="0.25">
      <c r="A102" s="1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5"/>
      <c r="AZ102" s="1"/>
    </row>
    <row r="103" spans="1:52" ht="15.75" hidden="1" customHeight="1" x14ac:dyDescent="0.25">
      <c r="A103" s="1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5"/>
      <c r="AZ103" s="1"/>
    </row>
    <row r="104" spans="1:52" ht="15.75" hidden="1" customHeight="1" x14ac:dyDescent="0.25">
      <c r="A104" s="1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5"/>
      <c r="AZ104" s="1"/>
    </row>
    <row r="105" spans="1:52" ht="15.75" hidden="1" customHeight="1" x14ac:dyDescent="0.25">
      <c r="A105" s="1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5"/>
      <c r="AZ105" s="1"/>
    </row>
    <row r="106" spans="1:52" ht="15.75" hidden="1" customHeight="1" x14ac:dyDescent="0.25">
      <c r="A106" s="1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5"/>
      <c r="AZ106" s="1"/>
    </row>
    <row r="107" spans="1:52" ht="15.75" hidden="1" customHeight="1" x14ac:dyDescent="0.25">
      <c r="A107" s="1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5"/>
      <c r="AZ107" s="1"/>
    </row>
    <row r="108" spans="1:52" ht="15.75" hidden="1" customHeight="1" x14ac:dyDescent="0.25">
      <c r="A108" s="1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5"/>
      <c r="AZ108" s="1"/>
    </row>
    <row r="109" spans="1:52" ht="15.75" hidden="1" customHeight="1" x14ac:dyDescent="0.25">
      <c r="A109" s="1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5"/>
      <c r="AZ109" s="1"/>
    </row>
    <row r="110" spans="1:52" ht="15.75" hidden="1" customHeight="1" x14ac:dyDescent="0.25">
      <c r="A110" s="1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5"/>
      <c r="AZ110" s="1"/>
    </row>
    <row r="111" spans="1:52" ht="15.75" hidden="1" customHeight="1" x14ac:dyDescent="0.25">
      <c r="A111" s="1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5"/>
      <c r="AZ111" s="1"/>
    </row>
    <row r="112" spans="1:52" ht="15.75" hidden="1" customHeight="1" x14ac:dyDescent="0.25">
      <c r="A112" s="1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5"/>
      <c r="AZ112" s="1"/>
    </row>
    <row r="113" spans="1:52" ht="15.75" hidden="1" customHeight="1" x14ac:dyDescent="0.25">
      <c r="A113" s="1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5"/>
      <c r="AZ113" s="1"/>
    </row>
    <row r="114" spans="1:52" ht="15.75" hidden="1" customHeight="1" x14ac:dyDescent="0.25">
      <c r="A114" s="1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5"/>
      <c r="AZ114" s="1"/>
    </row>
    <row r="115" spans="1:52" ht="15.75" hidden="1" customHeight="1" x14ac:dyDescent="0.25">
      <c r="A115" s="1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5"/>
      <c r="AZ115" s="1"/>
    </row>
    <row r="116" spans="1:52" ht="15.75" hidden="1" customHeight="1" x14ac:dyDescent="0.25">
      <c r="A116" s="1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5"/>
      <c r="AZ116" s="1"/>
    </row>
    <row r="117" spans="1:52" ht="15.75" hidden="1" customHeight="1" x14ac:dyDescent="0.25">
      <c r="A117" s="1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5"/>
      <c r="AZ117" s="1"/>
    </row>
    <row r="118" spans="1:52" ht="15.75" hidden="1" customHeight="1" x14ac:dyDescent="0.25">
      <c r="A118" s="1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5"/>
      <c r="AZ118" s="1"/>
    </row>
    <row r="119" spans="1:52" ht="15.75" hidden="1" customHeight="1" x14ac:dyDescent="0.25">
      <c r="A119" s="1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5"/>
      <c r="AZ119" s="1"/>
    </row>
    <row r="120" spans="1:52" ht="15.75" hidden="1" customHeight="1" x14ac:dyDescent="0.25">
      <c r="A120" s="1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5"/>
      <c r="AZ120" s="1"/>
    </row>
    <row r="121" spans="1:52" ht="15.75" hidden="1" customHeight="1" x14ac:dyDescent="0.25">
      <c r="A121" s="1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5"/>
      <c r="AZ121" s="1"/>
    </row>
    <row r="122" spans="1:52" ht="15.75" hidden="1" customHeight="1" x14ac:dyDescent="0.25">
      <c r="A122" s="1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5"/>
      <c r="AZ122" s="1"/>
    </row>
    <row r="123" spans="1:52" ht="15.75" hidden="1" customHeight="1" x14ac:dyDescent="0.25">
      <c r="A123" s="1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5"/>
      <c r="AZ123" s="1"/>
    </row>
    <row r="124" spans="1:52" ht="15.75" hidden="1" customHeight="1" x14ac:dyDescent="0.25">
      <c r="A124" s="1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5"/>
      <c r="AZ124" s="1"/>
    </row>
    <row r="125" spans="1:52" ht="15.75" hidden="1" customHeight="1" x14ac:dyDescent="0.25">
      <c r="A125" s="1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5"/>
      <c r="AZ125" s="1"/>
    </row>
    <row r="126" spans="1:52" ht="15.75" hidden="1" customHeight="1" x14ac:dyDescent="0.25">
      <c r="A126" s="1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5"/>
      <c r="AZ126" s="1"/>
    </row>
    <row r="127" spans="1:52" ht="15.75" hidden="1" customHeight="1" x14ac:dyDescent="0.25">
      <c r="A127" s="1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5"/>
      <c r="AZ127" s="1"/>
    </row>
    <row r="128" spans="1:52" ht="15.75" hidden="1" customHeight="1" x14ac:dyDescent="0.25">
      <c r="A128" s="1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5"/>
      <c r="AZ128" s="1"/>
    </row>
    <row r="129" spans="1:52" ht="15.75" hidden="1" customHeight="1" x14ac:dyDescent="0.25">
      <c r="A129" s="1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5"/>
      <c r="AZ129" s="1"/>
    </row>
    <row r="130" spans="1:52" ht="15.75" hidden="1" customHeight="1" x14ac:dyDescent="0.25">
      <c r="A130" s="1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5"/>
      <c r="AZ130" s="1"/>
    </row>
    <row r="131" spans="1:52" ht="15.75" hidden="1" customHeight="1" x14ac:dyDescent="0.25">
      <c r="A131" s="1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5"/>
      <c r="AZ131" s="1"/>
    </row>
    <row r="132" spans="1:52" ht="15.75" hidden="1" customHeight="1" x14ac:dyDescent="0.25">
      <c r="A132" s="1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5"/>
      <c r="AZ132" s="1"/>
    </row>
    <row r="133" spans="1:52" ht="15.75" hidden="1" customHeight="1" x14ac:dyDescent="0.25">
      <c r="A133" s="1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5"/>
      <c r="AZ133" s="1"/>
    </row>
    <row r="134" spans="1:52" ht="15.75" hidden="1" customHeight="1" x14ac:dyDescent="0.25">
      <c r="A134" s="1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5"/>
      <c r="AZ134" s="1"/>
    </row>
    <row r="135" spans="1:52" ht="15.75" hidden="1" customHeight="1" x14ac:dyDescent="0.25">
      <c r="A135" s="1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5"/>
      <c r="AZ135" s="1"/>
    </row>
    <row r="136" spans="1:52" ht="15.75" hidden="1" customHeight="1" x14ac:dyDescent="0.25">
      <c r="A136" s="1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5"/>
      <c r="AZ136" s="1"/>
    </row>
    <row r="137" spans="1:52" ht="15.75" hidden="1" customHeight="1" x14ac:dyDescent="0.25">
      <c r="A137" s="1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5"/>
      <c r="AZ137" s="1"/>
    </row>
    <row r="138" spans="1:52" ht="15.75" hidden="1" customHeight="1" x14ac:dyDescent="0.25">
      <c r="A138" s="1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5"/>
      <c r="AZ138" s="1"/>
    </row>
    <row r="139" spans="1:52" ht="15.75" hidden="1" customHeight="1" x14ac:dyDescent="0.25">
      <c r="A139" s="1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5"/>
      <c r="AZ139" s="1"/>
    </row>
    <row r="140" spans="1:52" ht="15.75" hidden="1" customHeight="1" x14ac:dyDescent="0.25">
      <c r="A140" s="1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5"/>
      <c r="AZ140" s="1"/>
    </row>
    <row r="141" spans="1:52" ht="15.75" hidden="1" customHeight="1" x14ac:dyDescent="0.25">
      <c r="A141" s="1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5"/>
      <c r="AZ141" s="1"/>
    </row>
    <row r="142" spans="1:52" ht="15.75" hidden="1" customHeight="1" x14ac:dyDescent="0.25">
      <c r="A142" s="1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5"/>
      <c r="AZ142" s="1"/>
    </row>
    <row r="143" spans="1:52" ht="15.75" hidden="1" customHeight="1" x14ac:dyDescent="0.25">
      <c r="A143" s="1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5"/>
      <c r="AZ143" s="1"/>
    </row>
    <row r="144" spans="1:52" ht="15.75" hidden="1" customHeight="1" x14ac:dyDescent="0.25">
      <c r="A144" s="1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5"/>
      <c r="AZ144" s="1"/>
    </row>
    <row r="145" spans="1:52" ht="15.75" hidden="1" customHeight="1" x14ac:dyDescent="0.25">
      <c r="A145" s="1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5"/>
      <c r="AZ145" s="1"/>
    </row>
    <row r="146" spans="1:52" ht="15.75" hidden="1" customHeight="1" x14ac:dyDescent="0.25">
      <c r="A146" s="1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5"/>
      <c r="AZ146" s="1"/>
    </row>
    <row r="147" spans="1:52" ht="15.75" hidden="1" customHeight="1" x14ac:dyDescent="0.25">
      <c r="A147" s="1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5"/>
      <c r="AZ147" s="1"/>
    </row>
    <row r="148" spans="1:52" ht="15.75" hidden="1" customHeight="1" x14ac:dyDescent="0.25">
      <c r="A148" s="1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5"/>
      <c r="AZ148" s="1"/>
    </row>
    <row r="149" spans="1:52" ht="15.75" hidden="1" customHeight="1" x14ac:dyDescent="0.25">
      <c r="A149" s="1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5"/>
      <c r="AZ149" s="1"/>
    </row>
    <row r="150" spans="1:52" ht="15.75" hidden="1" customHeight="1" x14ac:dyDescent="0.25">
      <c r="A150" s="1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5"/>
      <c r="AZ150" s="1"/>
    </row>
    <row r="151" spans="1:52" ht="15.75" hidden="1" customHeight="1" x14ac:dyDescent="0.25">
      <c r="A151" s="1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5"/>
      <c r="AZ151" s="1"/>
    </row>
    <row r="152" spans="1:52" ht="15.75" hidden="1" customHeight="1" x14ac:dyDescent="0.25">
      <c r="A152" s="1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5"/>
      <c r="AZ152" s="1"/>
    </row>
    <row r="153" spans="1:52" ht="15.75" hidden="1" customHeight="1" x14ac:dyDescent="0.25">
      <c r="A153" s="1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5"/>
      <c r="AZ153" s="1"/>
    </row>
    <row r="154" spans="1:52" ht="15.75" hidden="1" customHeight="1" x14ac:dyDescent="0.25">
      <c r="A154" s="1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5"/>
      <c r="AZ154" s="1"/>
    </row>
    <row r="155" spans="1:52" ht="15.75" hidden="1" customHeight="1" x14ac:dyDescent="0.25">
      <c r="A155" s="1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5"/>
      <c r="AZ155" s="1"/>
    </row>
    <row r="156" spans="1:52" ht="15.75" hidden="1" customHeight="1" x14ac:dyDescent="0.25">
      <c r="A156" s="1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5"/>
      <c r="AZ156" s="1"/>
    </row>
    <row r="157" spans="1:52" ht="15.75" hidden="1" customHeight="1" x14ac:dyDescent="0.25">
      <c r="A157" s="1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5"/>
      <c r="AZ157" s="1"/>
    </row>
    <row r="158" spans="1:52" ht="15.75" hidden="1" customHeight="1" x14ac:dyDescent="0.25">
      <c r="A158" s="1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5"/>
      <c r="AZ158" s="1"/>
    </row>
    <row r="159" spans="1:52" ht="15.75" hidden="1" customHeight="1" x14ac:dyDescent="0.25">
      <c r="A159" s="1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5"/>
      <c r="AZ159" s="1"/>
    </row>
    <row r="160" spans="1:52" ht="15.75" hidden="1" customHeight="1" x14ac:dyDescent="0.25">
      <c r="A160" s="1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5"/>
      <c r="AZ160" s="1"/>
    </row>
    <row r="161" spans="1:52" ht="15.75" hidden="1" customHeight="1" x14ac:dyDescent="0.25">
      <c r="A161" s="1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5"/>
      <c r="AZ161" s="1"/>
    </row>
    <row r="162" spans="1:52" ht="15.75" hidden="1" customHeight="1" x14ac:dyDescent="0.25">
      <c r="A162" s="1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5"/>
      <c r="AZ162" s="1"/>
    </row>
    <row r="163" spans="1:52" ht="15.75" hidden="1" customHeight="1" x14ac:dyDescent="0.25">
      <c r="A163" s="1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5"/>
      <c r="AZ163" s="1"/>
    </row>
    <row r="164" spans="1:52" ht="15.75" hidden="1" customHeight="1" x14ac:dyDescent="0.25">
      <c r="A164" s="1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5"/>
      <c r="AZ164" s="1"/>
    </row>
    <row r="165" spans="1:52" ht="15.75" hidden="1" customHeight="1" x14ac:dyDescent="0.25">
      <c r="A165" s="1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5"/>
      <c r="AZ165" s="1"/>
    </row>
    <row r="166" spans="1:52" ht="15.75" hidden="1" customHeight="1" x14ac:dyDescent="0.25">
      <c r="A166" s="1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5"/>
      <c r="AZ166" s="1"/>
    </row>
    <row r="167" spans="1:52" ht="15.75" hidden="1" customHeight="1" x14ac:dyDescent="0.25">
      <c r="A167" s="1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5"/>
      <c r="AZ167" s="1"/>
    </row>
    <row r="168" spans="1:52" ht="15.75" hidden="1" customHeight="1" x14ac:dyDescent="0.25">
      <c r="A168" s="1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5"/>
      <c r="AZ168" s="1"/>
    </row>
    <row r="169" spans="1:52" ht="15.75" hidden="1" customHeight="1" x14ac:dyDescent="0.25">
      <c r="A169" s="1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5"/>
      <c r="AZ169" s="1"/>
    </row>
    <row r="170" spans="1:52" ht="15.75" hidden="1" customHeight="1" x14ac:dyDescent="0.25">
      <c r="A170" s="1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5"/>
      <c r="AZ170" s="1"/>
    </row>
    <row r="171" spans="1:52" ht="15.75" hidden="1" customHeight="1" x14ac:dyDescent="0.25">
      <c r="A171" s="1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5"/>
      <c r="AZ171" s="1"/>
    </row>
    <row r="172" spans="1:52" ht="15.75" hidden="1" customHeight="1" x14ac:dyDescent="0.25">
      <c r="A172" s="1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5"/>
      <c r="AZ172" s="1"/>
    </row>
    <row r="173" spans="1:52" ht="15.75" hidden="1" customHeight="1" x14ac:dyDescent="0.25">
      <c r="A173" s="1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5"/>
      <c r="AZ173" s="1"/>
    </row>
    <row r="174" spans="1:52" ht="15.75" hidden="1" customHeight="1" x14ac:dyDescent="0.25">
      <c r="A174" s="1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5"/>
      <c r="AZ174" s="1"/>
    </row>
    <row r="175" spans="1:52" ht="15.75" hidden="1" customHeight="1" x14ac:dyDescent="0.25">
      <c r="A175" s="1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5"/>
      <c r="AZ175" s="1"/>
    </row>
    <row r="176" spans="1:52" ht="15.75" hidden="1" customHeight="1" x14ac:dyDescent="0.25">
      <c r="A176" s="1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5"/>
      <c r="AZ176" s="1"/>
    </row>
    <row r="177" spans="1:52" ht="15.75" hidden="1" customHeight="1" x14ac:dyDescent="0.25">
      <c r="A177" s="1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5"/>
      <c r="AZ177" s="1"/>
    </row>
    <row r="178" spans="1:52" ht="15.75" hidden="1" customHeight="1" x14ac:dyDescent="0.25">
      <c r="A178" s="1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5"/>
      <c r="AZ178" s="1"/>
    </row>
    <row r="179" spans="1:52" ht="15.75" hidden="1" customHeight="1" x14ac:dyDescent="0.25">
      <c r="A179" s="1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5"/>
      <c r="AZ179" s="1"/>
    </row>
    <row r="180" spans="1:52" ht="15.75" hidden="1" customHeight="1" x14ac:dyDescent="0.25">
      <c r="A180" s="1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5"/>
      <c r="AZ180" s="1"/>
    </row>
    <row r="181" spans="1:52" ht="15.75" hidden="1" customHeight="1" x14ac:dyDescent="0.25">
      <c r="A181" s="1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5"/>
      <c r="AZ181" s="1"/>
    </row>
    <row r="182" spans="1:52" ht="15.75" hidden="1" customHeight="1" x14ac:dyDescent="0.25">
      <c r="A182" s="1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5"/>
      <c r="AZ182" s="1"/>
    </row>
    <row r="183" spans="1:52" ht="15.75" hidden="1" customHeight="1" x14ac:dyDescent="0.25">
      <c r="A183" s="1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5"/>
      <c r="AZ183" s="1"/>
    </row>
    <row r="184" spans="1:52" ht="15.75" hidden="1" customHeight="1" x14ac:dyDescent="0.25">
      <c r="A184" s="1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5"/>
      <c r="AZ184" s="1"/>
    </row>
    <row r="185" spans="1:52" ht="15.75" hidden="1" customHeight="1" x14ac:dyDescent="0.25">
      <c r="A185" s="1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5"/>
      <c r="AZ185" s="1"/>
    </row>
    <row r="186" spans="1:52" ht="15.75" hidden="1" customHeight="1" x14ac:dyDescent="0.25">
      <c r="A186" s="1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5"/>
      <c r="AZ186" s="1"/>
    </row>
    <row r="187" spans="1:52" ht="15.75" hidden="1" customHeight="1" x14ac:dyDescent="0.25">
      <c r="A187" s="1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5"/>
      <c r="AZ187" s="1"/>
    </row>
    <row r="188" spans="1:52" ht="15.75" hidden="1" customHeight="1" x14ac:dyDescent="0.25">
      <c r="A188" s="1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5"/>
      <c r="AZ188" s="1"/>
    </row>
    <row r="189" spans="1:52" ht="15.75" hidden="1" customHeight="1" x14ac:dyDescent="0.25">
      <c r="A189" s="1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5"/>
      <c r="AZ189" s="1"/>
    </row>
    <row r="190" spans="1:52" ht="15.75" hidden="1" customHeight="1" x14ac:dyDescent="0.25">
      <c r="A190" s="1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5"/>
      <c r="AZ190" s="1"/>
    </row>
    <row r="191" spans="1:52" ht="15.75" hidden="1" customHeight="1" x14ac:dyDescent="0.25">
      <c r="A191" s="1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5"/>
      <c r="AZ191" s="1"/>
    </row>
    <row r="192" spans="1:52" ht="15.75" hidden="1" customHeight="1" x14ac:dyDescent="0.25">
      <c r="A192" s="1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5"/>
      <c r="AZ192" s="1"/>
    </row>
    <row r="193" spans="1:52" ht="15.75" hidden="1" customHeight="1" x14ac:dyDescent="0.25">
      <c r="A193" s="1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5"/>
      <c r="AZ193" s="1"/>
    </row>
    <row r="194" spans="1:52" ht="15.75" hidden="1" customHeight="1" x14ac:dyDescent="0.25">
      <c r="A194" s="1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5"/>
      <c r="AZ194" s="1"/>
    </row>
    <row r="195" spans="1:52" ht="15.75" hidden="1" customHeight="1" x14ac:dyDescent="0.25">
      <c r="A195" s="1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5"/>
      <c r="AZ195" s="1"/>
    </row>
    <row r="196" spans="1:52" ht="15.75" hidden="1" customHeight="1" x14ac:dyDescent="0.25">
      <c r="A196" s="1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5"/>
      <c r="AZ196" s="1"/>
    </row>
    <row r="197" spans="1:52" ht="15.75" hidden="1" customHeight="1" x14ac:dyDescent="0.25">
      <c r="A197" s="1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5"/>
      <c r="AZ197" s="1"/>
    </row>
    <row r="198" spans="1:52" ht="15.75" hidden="1" customHeight="1" x14ac:dyDescent="0.25">
      <c r="A198" s="1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5"/>
      <c r="AZ198" s="1"/>
    </row>
    <row r="199" spans="1:52" ht="15.75" hidden="1" customHeight="1" x14ac:dyDescent="0.25">
      <c r="A199" s="1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5"/>
      <c r="AZ199" s="1"/>
    </row>
    <row r="200" spans="1:52" ht="15.75" hidden="1" customHeight="1" x14ac:dyDescent="0.25">
      <c r="A200" s="1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5"/>
      <c r="AZ200" s="1"/>
    </row>
    <row r="201" spans="1:52" ht="15.75" hidden="1" customHeight="1" x14ac:dyDescent="0.25">
      <c r="A201" s="1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5"/>
      <c r="AZ201" s="1"/>
    </row>
    <row r="202" spans="1:52" ht="15.75" hidden="1" customHeight="1" x14ac:dyDescent="0.25">
      <c r="A202" s="1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5"/>
      <c r="AZ202" s="1"/>
    </row>
    <row r="203" spans="1:52" ht="15.75" hidden="1" customHeight="1" x14ac:dyDescent="0.25">
      <c r="A203" s="1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5"/>
      <c r="AZ203" s="1"/>
    </row>
    <row r="204" spans="1:52" ht="15.75" hidden="1" customHeight="1" x14ac:dyDescent="0.25">
      <c r="A204" s="1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5"/>
      <c r="AZ204" s="1"/>
    </row>
    <row r="205" spans="1:52" ht="15.75" hidden="1" customHeight="1" x14ac:dyDescent="0.25">
      <c r="A205" s="1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5"/>
      <c r="AZ205" s="1"/>
    </row>
    <row r="206" spans="1:52" ht="15.75" hidden="1" customHeight="1" x14ac:dyDescent="0.25">
      <c r="A206" s="1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5"/>
      <c r="AZ206" s="1"/>
    </row>
    <row r="207" spans="1:52" ht="15.75" hidden="1" customHeight="1" x14ac:dyDescent="0.25">
      <c r="A207" s="1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5"/>
      <c r="AZ207" s="1"/>
    </row>
    <row r="208" spans="1:52" ht="15.75" hidden="1" customHeight="1" x14ac:dyDescent="0.25">
      <c r="A208" s="1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5"/>
      <c r="AZ208" s="1"/>
    </row>
    <row r="209" spans="1:52" ht="15.75" hidden="1" customHeight="1" x14ac:dyDescent="0.25">
      <c r="A209" s="1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5"/>
      <c r="AZ209" s="1"/>
    </row>
    <row r="210" spans="1:52" ht="15.75" hidden="1" customHeight="1" x14ac:dyDescent="0.25">
      <c r="A210" s="1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5"/>
      <c r="AZ210" s="1"/>
    </row>
    <row r="211" spans="1:52" ht="15.75" hidden="1" customHeight="1" x14ac:dyDescent="0.25">
      <c r="A211" s="1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5"/>
      <c r="AZ211" s="1"/>
    </row>
    <row r="212" spans="1:52" ht="15.75" hidden="1" customHeight="1" x14ac:dyDescent="0.25">
      <c r="A212" s="1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5"/>
      <c r="AZ212" s="1"/>
    </row>
    <row r="213" spans="1:52" ht="15.75" hidden="1" customHeight="1" x14ac:dyDescent="0.25">
      <c r="A213" s="1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5"/>
      <c r="AZ213" s="1"/>
    </row>
    <row r="214" spans="1:52" ht="15.75" hidden="1" customHeight="1" x14ac:dyDescent="0.25">
      <c r="A214" s="1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5"/>
      <c r="AZ214" s="1"/>
    </row>
    <row r="215" spans="1:52" ht="15.75" hidden="1" customHeight="1" x14ac:dyDescent="0.25">
      <c r="A215" s="1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5"/>
      <c r="AZ215" s="1"/>
    </row>
    <row r="216" spans="1:52" ht="15.75" hidden="1" customHeight="1" x14ac:dyDescent="0.25">
      <c r="A216" s="1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5"/>
      <c r="AZ216" s="1"/>
    </row>
    <row r="217" spans="1:52" ht="15.75" hidden="1" customHeight="1" x14ac:dyDescent="0.25">
      <c r="A217" s="1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5"/>
      <c r="AZ217" s="1"/>
    </row>
    <row r="218" spans="1:52" ht="15.75" hidden="1" customHeight="1" x14ac:dyDescent="0.25">
      <c r="A218" s="1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5"/>
      <c r="AZ218" s="1"/>
    </row>
    <row r="219" spans="1:52" ht="15.75" hidden="1" customHeight="1" x14ac:dyDescent="0.25">
      <c r="A219" s="1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5"/>
      <c r="AZ219" s="1"/>
    </row>
    <row r="220" spans="1:52" ht="15.75" hidden="1" customHeight="1" x14ac:dyDescent="0.25">
      <c r="A220" s="1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5"/>
      <c r="AZ220" s="1"/>
    </row>
    <row r="221" spans="1:52" ht="15.75" hidden="1" customHeight="1" x14ac:dyDescent="0.25">
      <c r="A221" s="1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5"/>
      <c r="AZ221" s="1"/>
    </row>
    <row r="222" spans="1:52" ht="15.75" hidden="1" customHeight="1" x14ac:dyDescent="0.25">
      <c r="A222" s="1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5"/>
      <c r="AZ222" s="1"/>
    </row>
    <row r="223" spans="1:52" ht="15.75" hidden="1" customHeight="1" x14ac:dyDescent="0.25">
      <c r="A223" s="1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5"/>
      <c r="AZ223" s="1"/>
    </row>
    <row r="224" spans="1:52" ht="15.75" hidden="1" customHeight="1" x14ac:dyDescent="0.25">
      <c r="A224" s="1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5"/>
      <c r="AZ224" s="1"/>
    </row>
    <row r="225" spans="1:52" ht="15.75" hidden="1" customHeight="1" x14ac:dyDescent="0.25">
      <c r="A225" s="1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5"/>
      <c r="AZ225" s="1"/>
    </row>
    <row r="226" spans="1:52" ht="15.75" hidden="1" customHeight="1" x14ac:dyDescent="0.25">
      <c r="A226" s="1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5"/>
      <c r="AZ226" s="1"/>
    </row>
    <row r="227" spans="1:52" ht="15.75" hidden="1" customHeight="1" x14ac:dyDescent="0.25">
      <c r="A227" s="1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5"/>
      <c r="AZ227" s="1"/>
    </row>
    <row r="228" spans="1:52" ht="15.75" hidden="1" customHeight="1" x14ac:dyDescent="0.25">
      <c r="A228" s="1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5"/>
      <c r="AZ228" s="1"/>
    </row>
    <row r="229" spans="1:52" ht="15.75" hidden="1" customHeight="1" x14ac:dyDescent="0.25">
      <c r="A229" s="1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5"/>
      <c r="AZ229" s="1"/>
    </row>
    <row r="230" spans="1:52" ht="15.75" hidden="1" customHeight="1" x14ac:dyDescent="0.25">
      <c r="A230" s="1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5"/>
      <c r="AZ230" s="1"/>
    </row>
    <row r="231" spans="1:52" ht="15.75" hidden="1" customHeight="1" x14ac:dyDescent="0.25">
      <c r="A231" s="1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5"/>
      <c r="AZ231" s="1"/>
    </row>
    <row r="232" spans="1:52" ht="15.75" hidden="1" customHeight="1" x14ac:dyDescent="0.25">
      <c r="A232" s="1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5"/>
      <c r="AZ232" s="1"/>
    </row>
    <row r="233" spans="1:52" ht="15.75" hidden="1" customHeight="1" x14ac:dyDescent="0.25">
      <c r="A233" s="1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5"/>
      <c r="AZ233" s="1"/>
    </row>
    <row r="234" spans="1:52" ht="15.75" hidden="1" customHeight="1" x14ac:dyDescent="0.25">
      <c r="A234" s="1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5"/>
      <c r="AZ234" s="1"/>
    </row>
    <row r="235" spans="1:52" ht="15.75" hidden="1" customHeight="1" x14ac:dyDescent="0.25">
      <c r="A235" s="1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5"/>
      <c r="AZ235" s="1"/>
    </row>
    <row r="236" spans="1:52" ht="15.75" hidden="1" customHeight="1" x14ac:dyDescent="0.25">
      <c r="A236" s="1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5"/>
      <c r="AZ236" s="1"/>
    </row>
    <row r="237" spans="1:52" ht="15.75" hidden="1" customHeight="1" x14ac:dyDescent="0.25">
      <c r="A237" s="1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5"/>
      <c r="AZ237" s="1"/>
    </row>
    <row r="238" spans="1:52" ht="15.75" hidden="1" customHeight="1" x14ac:dyDescent="0.25">
      <c r="A238" s="1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5"/>
      <c r="AZ238" s="1"/>
    </row>
    <row r="239" spans="1:52" ht="15.75" hidden="1" customHeight="1" x14ac:dyDescent="0.25">
      <c r="A239" s="1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5"/>
      <c r="AZ239" s="1"/>
    </row>
    <row r="240" spans="1:52" ht="15.75" hidden="1" customHeight="1" x14ac:dyDescent="0.25">
      <c r="A240" s="1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5"/>
      <c r="AZ240" s="1"/>
    </row>
    <row r="241" spans="1:52" ht="15.75" hidden="1" customHeight="1" x14ac:dyDescent="0.25">
      <c r="A241" s="1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5"/>
      <c r="AZ241" s="1"/>
    </row>
    <row r="242" spans="1:52" ht="15.75" hidden="1" customHeight="1" x14ac:dyDescent="0.25">
      <c r="A242" s="1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5"/>
      <c r="AZ242" s="1"/>
    </row>
    <row r="243" spans="1:52" ht="15.75" hidden="1" customHeight="1" x14ac:dyDescent="0.25">
      <c r="A243" s="1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5"/>
      <c r="AZ243" s="1"/>
    </row>
    <row r="244" spans="1:52" ht="15.75" hidden="1" customHeight="1" x14ac:dyDescent="0.25">
      <c r="A244" s="1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5"/>
      <c r="AZ244" s="1"/>
    </row>
    <row r="245" spans="1:52" ht="15.75" hidden="1" customHeight="1" x14ac:dyDescent="0.25">
      <c r="A245" s="1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5"/>
      <c r="AZ245" s="1"/>
    </row>
    <row r="246" spans="1:52" ht="15.75" hidden="1" customHeight="1" x14ac:dyDescent="0.25">
      <c r="A246" s="1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5"/>
      <c r="AZ246" s="1"/>
    </row>
    <row r="247" spans="1:52" ht="15.75" hidden="1" customHeight="1" x14ac:dyDescent="0.25">
      <c r="A247" s="1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5"/>
      <c r="AZ247" s="1"/>
    </row>
    <row r="248" spans="1:52" ht="15.75" hidden="1" customHeight="1" x14ac:dyDescent="0.25">
      <c r="A248" s="1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5"/>
      <c r="AZ248" s="1"/>
    </row>
    <row r="249" spans="1:52" ht="15.75" hidden="1" customHeight="1" x14ac:dyDescent="0.25">
      <c r="A249" s="1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5"/>
      <c r="AZ249" s="1"/>
    </row>
    <row r="250" spans="1:52" ht="15.75" hidden="1" customHeight="1" x14ac:dyDescent="0.25">
      <c r="A250" s="1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5"/>
      <c r="AZ250" s="1"/>
    </row>
    <row r="251" spans="1:52" ht="15.75" hidden="1" customHeight="1" x14ac:dyDescent="0.25">
      <c r="A251" s="1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5"/>
      <c r="AZ251" s="1"/>
    </row>
    <row r="252" spans="1:52" ht="15.75" hidden="1" customHeight="1" x14ac:dyDescent="0.25">
      <c r="A252" s="1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5"/>
      <c r="AZ252" s="1"/>
    </row>
    <row r="253" spans="1:52" ht="15.75" hidden="1" customHeight="1" x14ac:dyDescent="0.25">
      <c r="A253" s="1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5"/>
      <c r="AZ253" s="1"/>
    </row>
    <row r="254" spans="1:52" ht="15.75" hidden="1" customHeight="1" x14ac:dyDescent="0.25">
      <c r="A254" s="1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5"/>
      <c r="AZ254" s="1"/>
    </row>
    <row r="255" spans="1:52" ht="15.75" hidden="1" customHeight="1" x14ac:dyDescent="0.25">
      <c r="A255" s="1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5"/>
      <c r="AZ255" s="1"/>
    </row>
    <row r="256" spans="1:52" ht="15.75" hidden="1" customHeight="1" x14ac:dyDescent="0.25">
      <c r="A256" s="1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5"/>
      <c r="AZ256" s="1"/>
    </row>
    <row r="257" spans="1:52" ht="15.75" hidden="1" customHeight="1" x14ac:dyDescent="0.25">
      <c r="A257" s="1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5"/>
      <c r="AZ257" s="1"/>
    </row>
    <row r="258" spans="1:52" ht="15.75" hidden="1" customHeight="1" x14ac:dyDescent="0.25">
      <c r="A258" s="1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5"/>
      <c r="AZ258" s="1"/>
    </row>
    <row r="259" spans="1:52" ht="15.75" hidden="1" customHeight="1" x14ac:dyDescent="0.25">
      <c r="A259" s="1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5"/>
      <c r="AZ259" s="1"/>
    </row>
    <row r="260" spans="1:52" ht="15.75" hidden="1" customHeight="1" x14ac:dyDescent="0.25">
      <c r="A260" s="1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5"/>
      <c r="AZ260" s="1"/>
    </row>
    <row r="261" spans="1:52" ht="15.75" hidden="1" customHeight="1" x14ac:dyDescent="0.25">
      <c r="A261" s="1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5"/>
      <c r="AZ261" s="1"/>
    </row>
    <row r="262" spans="1:52" ht="15.75" hidden="1" customHeight="1" x14ac:dyDescent="0.25">
      <c r="A262" s="1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5"/>
      <c r="AZ262" s="1"/>
    </row>
    <row r="263" spans="1:52" ht="15.75" hidden="1" customHeight="1" x14ac:dyDescent="0.25">
      <c r="A263" s="1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5"/>
      <c r="AZ263" s="1"/>
    </row>
    <row r="264" spans="1:52" ht="15.75" hidden="1" customHeight="1" x14ac:dyDescent="0.25">
      <c r="A264" s="1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5"/>
      <c r="AZ264" s="1"/>
    </row>
    <row r="265" spans="1:52" ht="15.75" hidden="1" customHeight="1" x14ac:dyDescent="0.25">
      <c r="A265" s="1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5"/>
      <c r="AZ265" s="1"/>
    </row>
    <row r="266" spans="1:52" ht="15.75" hidden="1" customHeight="1" x14ac:dyDescent="0.25">
      <c r="A266" s="1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5"/>
      <c r="AZ266" s="1"/>
    </row>
    <row r="267" spans="1:52" ht="15.75" hidden="1" customHeight="1" x14ac:dyDescent="0.25">
      <c r="A267" s="1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5"/>
      <c r="AZ267" s="1"/>
    </row>
    <row r="268" spans="1:52" ht="15.75" customHeight="1" x14ac:dyDescent="0.25">
      <c r="A268" s="1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5"/>
      <c r="AZ268" s="1"/>
    </row>
    <row r="269" spans="1:52" ht="15.75" customHeight="1" x14ac:dyDescent="0.25">
      <c r="A269" s="1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5"/>
      <c r="AZ269" s="1"/>
    </row>
    <row r="270" spans="1:52" ht="15.75" customHeight="1" x14ac:dyDescent="0.25">
      <c r="A270" s="1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5"/>
      <c r="AZ270" s="1"/>
    </row>
    <row r="271" spans="1:52" ht="15.75" customHeight="1" x14ac:dyDescent="0.25">
      <c r="A271" s="1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5"/>
      <c r="AZ271" s="1"/>
    </row>
    <row r="272" spans="1:52" ht="15.75" customHeight="1" x14ac:dyDescent="0.25">
      <c r="A272" s="1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5"/>
      <c r="AZ272" s="1"/>
    </row>
    <row r="273" spans="1:52" ht="15.75" customHeight="1" x14ac:dyDescent="0.25">
      <c r="A273" s="1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5"/>
      <c r="AZ273" s="1"/>
    </row>
    <row r="274" spans="1:52" ht="15.75" customHeight="1" x14ac:dyDescent="0.25">
      <c r="A274" s="1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5"/>
      <c r="AZ274" s="1"/>
    </row>
    <row r="275" spans="1:52" ht="15.75" customHeight="1" x14ac:dyDescent="0.25">
      <c r="A275" s="1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5"/>
      <c r="AZ275" s="1"/>
    </row>
    <row r="276" spans="1:52" ht="15.75" customHeight="1" x14ac:dyDescent="0.25">
      <c r="A276" s="1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5"/>
      <c r="AZ276" s="1"/>
    </row>
    <row r="277" spans="1:52" ht="15.75" customHeight="1" x14ac:dyDescent="0.25">
      <c r="A277" s="1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5"/>
      <c r="AZ277" s="1"/>
    </row>
    <row r="278" spans="1:52" ht="15.75" customHeight="1" x14ac:dyDescent="0.25">
      <c r="A278" s="1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5"/>
      <c r="AZ278" s="1"/>
    </row>
    <row r="279" spans="1:52" ht="15.75" customHeight="1" x14ac:dyDescent="0.25">
      <c r="A279" s="1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5"/>
      <c r="AZ279" s="1"/>
    </row>
    <row r="280" spans="1:52" ht="15.75" customHeight="1" x14ac:dyDescent="0.25">
      <c r="A280" s="1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5"/>
      <c r="AZ280" s="1"/>
    </row>
    <row r="281" spans="1:52" ht="15.75" customHeight="1" x14ac:dyDescent="0.25">
      <c r="A281" s="1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5"/>
      <c r="AZ281" s="1"/>
    </row>
    <row r="282" spans="1:52" ht="15.75" customHeight="1" x14ac:dyDescent="0.25">
      <c r="A282" s="1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5"/>
      <c r="AZ282" s="1"/>
    </row>
    <row r="283" spans="1:52" ht="15.75" customHeight="1" x14ac:dyDescent="0.25">
      <c r="A283" s="1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5"/>
      <c r="AZ283" s="1"/>
    </row>
    <row r="284" spans="1:52" ht="15.75" customHeight="1" x14ac:dyDescent="0.25">
      <c r="A284" s="1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5"/>
      <c r="AZ284" s="1"/>
    </row>
    <row r="285" spans="1:52" ht="15.75" customHeight="1" x14ac:dyDescent="0.25">
      <c r="A285" s="1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5"/>
      <c r="AZ285" s="1"/>
    </row>
    <row r="286" spans="1:52" ht="15.75" customHeight="1" x14ac:dyDescent="0.25">
      <c r="A286" s="1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5"/>
      <c r="AZ286" s="1"/>
    </row>
    <row r="287" spans="1:52" ht="15.75" customHeight="1" x14ac:dyDescent="0.25">
      <c r="A287" s="1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5"/>
      <c r="AZ287" s="1"/>
    </row>
    <row r="288" spans="1:52" ht="15.75" customHeight="1" x14ac:dyDescent="0.25">
      <c r="A288" s="1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5"/>
      <c r="AZ288" s="1"/>
    </row>
    <row r="289" spans="1:52" ht="15.75" customHeight="1" x14ac:dyDescent="0.25">
      <c r="A289" s="1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5"/>
      <c r="AZ289" s="1"/>
    </row>
    <row r="290" spans="1:52" ht="15.75" customHeight="1" x14ac:dyDescent="0.25">
      <c r="A290" s="1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5"/>
      <c r="AZ290" s="1"/>
    </row>
    <row r="291" spans="1:52" ht="15.75" customHeight="1" x14ac:dyDescent="0.25">
      <c r="A291" s="1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5"/>
      <c r="AZ291" s="1"/>
    </row>
    <row r="292" spans="1:52" ht="15.75" customHeight="1" x14ac:dyDescent="0.25">
      <c r="A292" s="1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5"/>
      <c r="AZ292" s="1"/>
    </row>
    <row r="293" spans="1:52" ht="15.75" customHeight="1" x14ac:dyDescent="0.25">
      <c r="A293" s="1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5"/>
      <c r="AZ293" s="1"/>
    </row>
    <row r="294" spans="1:52" ht="15.75" customHeight="1" x14ac:dyDescent="0.25">
      <c r="A294" s="1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5"/>
      <c r="AZ294" s="1"/>
    </row>
    <row r="295" spans="1:52" ht="15.75" customHeight="1" x14ac:dyDescent="0.25">
      <c r="A295" s="1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5"/>
      <c r="AZ295" s="1"/>
    </row>
    <row r="296" spans="1:52" ht="15.75" customHeight="1" x14ac:dyDescent="0.25">
      <c r="A296" s="1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5"/>
      <c r="AZ296" s="1"/>
    </row>
    <row r="297" spans="1:52" ht="15.75" customHeight="1" x14ac:dyDescent="0.25">
      <c r="A297" s="1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5"/>
      <c r="AZ297" s="1"/>
    </row>
    <row r="298" spans="1:52" ht="15.75" customHeight="1" x14ac:dyDescent="0.25">
      <c r="A298" s="1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5"/>
      <c r="AZ298" s="1"/>
    </row>
    <row r="299" spans="1:52" ht="15.75" customHeight="1" x14ac:dyDescent="0.25">
      <c r="A299" s="1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5"/>
      <c r="AZ299" s="1"/>
    </row>
    <row r="300" spans="1:52" ht="15.75" customHeight="1" x14ac:dyDescent="0.25">
      <c r="A300" s="1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5"/>
      <c r="AZ300" s="1"/>
    </row>
    <row r="301" spans="1:52" ht="15.75" customHeight="1" x14ac:dyDescent="0.25">
      <c r="A301" s="1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5"/>
      <c r="AZ301" s="1"/>
    </row>
    <row r="302" spans="1:52" ht="15.75" customHeight="1" x14ac:dyDescent="0.25">
      <c r="A302" s="1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5"/>
      <c r="AZ302" s="1"/>
    </row>
    <row r="303" spans="1:52" ht="15.75" customHeight="1" x14ac:dyDescent="0.25">
      <c r="A303" s="1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5"/>
      <c r="AZ303" s="1"/>
    </row>
    <row r="304" spans="1:52" ht="15.75" customHeight="1" x14ac:dyDescent="0.25">
      <c r="A304" s="1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5"/>
      <c r="AZ304" s="1"/>
    </row>
    <row r="305" spans="1:52" ht="15.75" customHeight="1" x14ac:dyDescent="0.25">
      <c r="A305" s="1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5"/>
      <c r="AZ305" s="1"/>
    </row>
    <row r="306" spans="1:52" ht="15.75" customHeight="1" x14ac:dyDescent="0.25">
      <c r="A306" s="1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5"/>
      <c r="AZ306" s="1"/>
    </row>
    <row r="307" spans="1:52" ht="15.75" customHeight="1" x14ac:dyDescent="0.25">
      <c r="A307" s="1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5"/>
      <c r="AZ307" s="1"/>
    </row>
    <row r="308" spans="1:52" ht="15.75" customHeight="1" x14ac:dyDescent="0.25">
      <c r="A308" s="1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5"/>
      <c r="AZ308" s="1"/>
    </row>
    <row r="309" spans="1:52" ht="15.75" customHeight="1" x14ac:dyDescent="0.25">
      <c r="A309" s="1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5"/>
      <c r="AZ309" s="1"/>
    </row>
    <row r="310" spans="1:52" ht="15.75" customHeight="1" x14ac:dyDescent="0.25">
      <c r="A310" s="1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5"/>
      <c r="AZ310" s="1"/>
    </row>
    <row r="311" spans="1:52" ht="15.75" customHeight="1" x14ac:dyDescent="0.25">
      <c r="A311" s="1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5"/>
      <c r="AZ311" s="1"/>
    </row>
    <row r="312" spans="1:52" ht="15.75" customHeight="1" x14ac:dyDescent="0.25">
      <c r="A312" s="1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5"/>
      <c r="AZ312" s="1"/>
    </row>
    <row r="313" spans="1:52" ht="15.75" customHeight="1" x14ac:dyDescent="0.25">
      <c r="A313" s="1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5"/>
      <c r="AZ313" s="1"/>
    </row>
    <row r="314" spans="1:52" ht="15.75" customHeight="1" x14ac:dyDescent="0.25">
      <c r="A314" s="1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5"/>
      <c r="AZ314" s="1"/>
    </row>
    <row r="315" spans="1:52" ht="15.75" customHeight="1" x14ac:dyDescent="0.25">
      <c r="A315" s="1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5"/>
      <c r="AZ315" s="1"/>
    </row>
    <row r="316" spans="1:52" ht="15.75" customHeight="1" x14ac:dyDescent="0.25">
      <c r="A316" s="1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5"/>
      <c r="AZ316" s="1"/>
    </row>
    <row r="317" spans="1:52" ht="15.75" customHeight="1" x14ac:dyDescent="0.25">
      <c r="A317" s="1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5"/>
      <c r="AZ317" s="1"/>
    </row>
    <row r="318" spans="1:52" ht="15.75" customHeight="1" x14ac:dyDescent="0.25">
      <c r="A318" s="1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5"/>
      <c r="AZ318" s="1"/>
    </row>
    <row r="319" spans="1:52" ht="15.75" customHeight="1" x14ac:dyDescent="0.25">
      <c r="A319" s="1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5"/>
      <c r="AZ319" s="1"/>
    </row>
    <row r="320" spans="1:52" ht="15.75" customHeight="1" x14ac:dyDescent="0.25">
      <c r="A320" s="1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5"/>
      <c r="AZ320" s="1"/>
    </row>
    <row r="321" spans="1:52" ht="15.75" customHeight="1" x14ac:dyDescent="0.25">
      <c r="A321" s="1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5"/>
      <c r="AZ321" s="1"/>
    </row>
    <row r="322" spans="1:52" ht="15.75" customHeight="1" x14ac:dyDescent="0.25">
      <c r="A322" s="1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5"/>
      <c r="AZ322" s="1"/>
    </row>
    <row r="323" spans="1:52" ht="15.75" customHeight="1" x14ac:dyDescent="0.25">
      <c r="A323" s="1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5"/>
      <c r="AZ323" s="1"/>
    </row>
    <row r="324" spans="1:52" ht="15.75" customHeight="1" x14ac:dyDescent="0.25">
      <c r="A324" s="1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5"/>
      <c r="AZ324" s="1"/>
    </row>
    <row r="325" spans="1:52" ht="15.75" customHeight="1" x14ac:dyDescent="0.25">
      <c r="A325" s="1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5"/>
      <c r="AZ325" s="1"/>
    </row>
    <row r="326" spans="1:52" ht="15.75" customHeight="1" x14ac:dyDescent="0.25">
      <c r="A326" s="1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5"/>
      <c r="AZ326" s="1"/>
    </row>
    <row r="327" spans="1:52" ht="15.75" customHeight="1" x14ac:dyDescent="0.25">
      <c r="A327" s="1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5"/>
      <c r="AZ327" s="1"/>
    </row>
    <row r="328" spans="1:52" ht="15.75" customHeight="1" x14ac:dyDescent="0.25">
      <c r="A328" s="1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5"/>
      <c r="AZ328" s="1"/>
    </row>
    <row r="329" spans="1:52" ht="15.75" customHeight="1" x14ac:dyDescent="0.25">
      <c r="A329" s="1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5"/>
      <c r="AZ329" s="1"/>
    </row>
    <row r="330" spans="1:52" ht="15.75" customHeight="1" x14ac:dyDescent="0.25">
      <c r="A330" s="1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5"/>
      <c r="AZ330" s="1"/>
    </row>
    <row r="331" spans="1:52" ht="15.75" customHeight="1" x14ac:dyDescent="0.25">
      <c r="A331" s="1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5"/>
      <c r="AZ331" s="1"/>
    </row>
    <row r="332" spans="1:52" ht="15.75" customHeight="1" x14ac:dyDescent="0.25">
      <c r="A332" s="1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5"/>
      <c r="AZ332" s="1"/>
    </row>
    <row r="333" spans="1:52" ht="15.75" customHeight="1" x14ac:dyDescent="0.25">
      <c r="A333" s="1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5"/>
      <c r="AZ333" s="1"/>
    </row>
    <row r="334" spans="1:52" ht="15.75" customHeight="1" x14ac:dyDescent="0.25">
      <c r="A334" s="1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5"/>
      <c r="AZ334" s="1"/>
    </row>
    <row r="335" spans="1:52" ht="15.75" customHeight="1" x14ac:dyDescent="0.25">
      <c r="A335" s="1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5"/>
      <c r="AZ335" s="1"/>
    </row>
    <row r="336" spans="1:52" ht="15.75" customHeight="1" x14ac:dyDescent="0.25">
      <c r="A336" s="1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5"/>
      <c r="AZ336" s="1"/>
    </row>
    <row r="337" spans="1:52" ht="15.75" customHeight="1" x14ac:dyDescent="0.25">
      <c r="A337" s="1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5"/>
      <c r="AZ337" s="1"/>
    </row>
    <row r="338" spans="1:52" ht="15.75" customHeight="1" x14ac:dyDescent="0.25">
      <c r="A338" s="1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5"/>
      <c r="AZ338" s="1"/>
    </row>
    <row r="339" spans="1:52" ht="15.75" customHeight="1" x14ac:dyDescent="0.25">
      <c r="A339" s="1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5"/>
      <c r="AZ339" s="1"/>
    </row>
    <row r="340" spans="1:52" ht="15.75" customHeight="1" x14ac:dyDescent="0.25">
      <c r="A340" s="1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5"/>
      <c r="AZ340" s="1"/>
    </row>
    <row r="341" spans="1:52" ht="15.75" customHeight="1" x14ac:dyDescent="0.25">
      <c r="A341" s="1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5"/>
      <c r="AZ341" s="1"/>
    </row>
    <row r="342" spans="1:52" ht="15.75" customHeight="1" x14ac:dyDescent="0.25">
      <c r="A342" s="1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5"/>
      <c r="AZ342" s="1"/>
    </row>
    <row r="343" spans="1:52" ht="15.75" customHeight="1" x14ac:dyDescent="0.25">
      <c r="A343" s="1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5"/>
      <c r="AZ343" s="1"/>
    </row>
    <row r="344" spans="1:52" ht="15.75" customHeight="1" x14ac:dyDescent="0.25">
      <c r="A344" s="1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5"/>
      <c r="AZ344" s="1"/>
    </row>
    <row r="345" spans="1:52" ht="15.75" customHeight="1" x14ac:dyDescent="0.25">
      <c r="A345" s="1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5"/>
      <c r="AZ345" s="1"/>
    </row>
    <row r="346" spans="1:52" ht="15.75" customHeight="1" x14ac:dyDescent="0.25">
      <c r="A346" s="1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5"/>
      <c r="AZ346" s="1"/>
    </row>
    <row r="347" spans="1:52" ht="15.75" customHeight="1" x14ac:dyDescent="0.25">
      <c r="A347" s="1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5"/>
      <c r="AZ347" s="1"/>
    </row>
    <row r="348" spans="1:52" ht="15.75" customHeight="1" x14ac:dyDescent="0.25">
      <c r="A348" s="1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5"/>
      <c r="AZ348" s="1"/>
    </row>
    <row r="349" spans="1:52" ht="15.75" customHeight="1" x14ac:dyDescent="0.25">
      <c r="A349" s="1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5"/>
      <c r="AZ349" s="1"/>
    </row>
    <row r="350" spans="1:52" ht="15.75" customHeight="1" x14ac:dyDescent="0.25">
      <c r="A350" s="1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5"/>
      <c r="AZ350" s="1"/>
    </row>
    <row r="351" spans="1:52" ht="15.75" customHeight="1" x14ac:dyDescent="0.25">
      <c r="A351" s="1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5"/>
      <c r="AZ351" s="1"/>
    </row>
    <row r="352" spans="1:52" ht="15.75" customHeight="1" x14ac:dyDescent="0.25">
      <c r="A352" s="1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5"/>
      <c r="AZ352" s="1"/>
    </row>
    <row r="353" spans="1:52" ht="15.75" customHeight="1" x14ac:dyDescent="0.25">
      <c r="A353" s="1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5"/>
      <c r="AZ353" s="1"/>
    </row>
    <row r="354" spans="1:52" ht="15.75" customHeight="1" x14ac:dyDescent="0.25">
      <c r="A354" s="1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5"/>
      <c r="AZ354" s="1"/>
    </row>
    <row r="355" spans="1:52" ht="15.75" customHeight="1" x14ac:dyDescent="0.25">
      <c r="A355" s="1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5"/>
      <c r="AZ355" s="1"/>
    </row>
    <row r="356" spans="1:52" ht="15.75" customHeight="1" x14ac:dyDescent="0.25">
      <c r="A356" s="1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5"/>
      <c r="AZ356" s="1"/>
    </row>
    <row r="357" spans="1:52" ht="15.75" customHeight="1" x14ac:dyDescent="0.25">
      <c r="A357" s="1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5"/>
      <c r="AZ357" s="1"/>
    </row>
    <row r="358" spans="1:52" ht="15.75" customHeight="1" x14ac:dyDescent="0.25">
      <c r="A358" s="1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5"/>
      <c r="AZ358" s="1"/>
    </row>
    <row r="359" spans="1:52" ht="15.75" customHeight="1" x14ac:dyDescent="0.25">
      <c r="A359" s="1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5"/>
      <c r="AZ359" s="1"/>
    </row>
    <row r="360" spans="1:52" ht="15.75" customHeight="1" x14ac:dyDescent="0.25">
      <c r="A360" s="1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5"/>
      <c r="AZ360" s="1"/>
    </row>
    <row r="361" spans="1:52" ht="15.75" customHeight="1" x14ac:dyDescent="0.25">
      <c r="A361" s="1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5"/>
      <c r="AZ361" s="1"/>
    </row>
    <row r="362" spans="1:52" ht="15.75" customHeight="1" x14ac:dyDescent="0.25">
      <c r="A362" s="1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5"/>
      <c r="AZ362" s="1"/>
    </row>
    <row r="363" spans="1:52" ht="15.75" customHeight="1" x14ac:dyDescent="0.25">
      <c r="A363" s="1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5"/>
      <c r="AZ363" s="1"/>
    </row>
    <row r="364" spans="1:52" ht="15.75" customHeight="1" x14ac:dyDescent="0.25">
      <c r="A364" s="1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5"/>
      <c r="AZ364" s="1"/>
    </row>
    <row r="365" spans="1:52" ht="15.75" customHeight="1" x14ac:dyDescent="0.25">
      <c r="A365" s="1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5"/>
      <c r="AZ365" s="1"/>
    </row>
    <row r="366" spans="1:52" ht="15.75" customHeight="1" x14ac:dyDescent="0.25">
      <c r="A366" s="1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5"/>
      <c r="AZ366" s="1"/>
    </row>
    <row r="367" spans="1:52" ht="15.75" customHeight="1" x14ac:dyDescent="0.25">
      <c r="A367" s="1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5"/>
      <c r="AZ367" s="1"/>
    </row>
    <row r="368" spans="1:52" ht="15.75" customHeight="1" x14ac:dyDescent="0.25">
      <c r="A368" s="1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5"/>
      <c r="AZ368" s="1"/>
    </row>
    <row r="369" spans="1:52" ht="15.75" customHeight="1" x14ac:dyDescent="0.25">
      <c r="A369" s="1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5"/>
      <c r="AZ369" s="1"/>
    </row>
    <row r="370" spans="1:52" ht="15.75" customHeight="1" x14ac:dyDescent="0.25">
      <c r="A370" s="1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5"/>
      <c r="AZ370" s="1"/>
    </row>
    <row r="371" spans="1:52" ht="15.75" customHeight="1" x14ac:dyDescent="0.25">
      <c r="A371" s="1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5"/>
      <c r="AZ371" s="1"/>
    </row>
    <row r="372" spans="1:52" ht="15.75" customHeight="1" x14ac:dyDescent="0.25">
      <c r="A372" s="1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5"/>
      <c r="AZ372" s="1"/>
    </row>
    <row r="373" spans="1:52" ht="15.75" customHeight="1" x14ac:dyDescent="0.25">
      <c r="A373" s="1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5"/>
      <c r="AZ373" s="1"/>
    </row>
    <row r="374" spans="1:52" ht="15.75" customHeight="1" x14ac:dyDescent="0.25">
      <c r="A374" s="1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5"/>
      <c r="AZ374" s="1"/>
    </row>
    <row r="375" spans="1:52" ht="15.75" customHeight="1" x14ac:dyDescent="0.25">
      <c r="A375" s="1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5"/>
      <c r="AZ375" s="1"/>
    </row>
    <row r="376" spans="1:52" ht="15.75" customHeight="1" x14ac:dyDescent="0.25">
      <c r="A376" s="1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5"/>
      <c r="AZ376" s="1"/>
    </row>
    <row r="377" spans="1:52" ht="15.75" customHeight="1" x14ac:dyDescent="0.25">
      <c r="A377" s="1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5"/>
      <c r="AZ377" s="1"/>
    </row>
    <row r="378" spans="1:52" ht="15.75" customHeight="1" x14ac:dyDescent="0.25">
      <c r="A378" s="1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5"/>
      <c r="AZ378" s="1"/>
    </row>
    <row r="379" spans="1:52" ht="15.75" customHeight="1" x14ac:dyDescent="0.25">
      <c r="A379" s="1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5"/>
      <c r="AZ379" s="1"/>
    </row>
    <row r="380" spans="1:52" ht="15.75" customHeight="1" x14ac:dyDescent="0.25">
      <c r="A380" s="1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5"/>
      <c r="AZ380" s="1"/>
    </row>
    <row r="381" spans="1:52" ht="15.75" customHeight="1" x14ac:dyDescent="0.25">
      <c r="A381" s="1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5"/>
      <c r="AZ381" s="1"/>
    </row>
    <row r="382" spans="1:52" ht="15.75" customHeight="1" x14ac:dyDescent="0.25">
      <c r="A382" s="1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5"/>
      <c r="AZ382" s="1"/>
    </row>
    <row r="383" spans="1:52" ht="15.75" customHeight="1" x14ac:dyDescent="0.25">
      <c r="A383" s="1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5"/>
      <c r="AZ383" s="1"/>
    </row>
    <row r="384" spans="1:52" ht="15.75" customHeight="1" x14ac:dyDescent="0.25">
      <c r="A384" s="1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5"/>
      <c r="AZ384" s="1"/>
    </row>
    <row r="385" spans="1:52" ht="15.75" customHeight="1" x14ac:dyDescent="0.25">
      <c r="A385" s="1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5"/>
      <c r="AZ385" s="1"/>
    </row>
    <row r="386" spans="1:52" ht="15.75" customHeight="1" x14ac:dyDescent="0.25">
      <c r="A386" s="1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5"/>
      <c r="AZ386" s="1"/>
    </row>
    <row r="387" spans="1:52" ht="15.75" customHeight="1" x14ac:dyDescent="0.25">
      <c r="A387" s="1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5"/>
      <c r="AZ387" s="1"/>
    </row>
    <row r="388" spans="1:52" ht="15.75" customHeight="1" x14ac:dyDescent="0.25">
      <c r="A388" s="1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5"/>
      <c r="AZ388" s="1"/>
    </row>
    <row r="389" spans="1:52" ht="15.75" customHeight="1" x14ac:dyDescent="0.25">
      <c r="A389" s="1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5"/>
      <c r="AZ389" s="1"/>
    </row>
    <row r="390" spans="1:52" ht="15.75" customHeight="1" x14ac:dyDescent="0.25">
      <c r="A390" s="1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5"/>
      <c r="AZ390" s="1"/>
    </row>
    <row r="391" spans="1:52" ht="15.75" customHeight="1" x14ac:dyDescent="0.25">
      <c r="A391" s="1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5"/>
      <c r="AZ391" s="1"/>
    </row>
    <row r="392" spans="1:52" ht="15.75" customHeight="1" x14ac:dyDescent="0.25">
      <c r="A392" s="1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5"/>
      <c r="AZ392" s="1"/>
    </row>
    <row r="393" spans="1:52" ht="15.75" customHeight="1" x14ac:dyDescent="0.25">
      <c r="A393" s="1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5"/>
      <c r="AZ393" s="1"/>
    </row>
    <row r="394" spans="1:52" ht="15.75" customHeight="1" x14ac:dyDescent="0.25">
      <c r="A394" s="1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5"/>
      <c r="AZ394" s="1"/>
    </row>
    <row r="395" spans="1:52" ht="15.75" customHeight="1" x14ac:dyDescent="0.25">
      <c r="A395" s="1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5"/>
      <c r="AZ395" s="1"/>
    </row>
    <row r="396" spans="1:52" ht="15.75" customHeight="1" x14ac:dyDescent="0.25">
      <c r="A396" s="1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5"/>
      <c r="AZ396" s="1"/>
    </row>
    <row r="397" spans="1:52" ht="15.75" customHeight="1" x14ac:dyDescent="0.25">
      <c r="A397" s="1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5"/>
      <c r="AZ397" s="1"/>
    </row>
    <row r="398" spans="1:52" ht="15.75" customHeight="1" x14ac:dyDescent="0.25">
      <c r="A398" s="1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5"/>
      <c r="AZ398" s="1"/>
    </row>
    <row r="399" spans="1:52" ht="15.75" customHeight="1" x14ac:dyDescent="0.25">
      <c r="A399" s="1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5"/>
      <c r="AZ399" s="1"/>
    </row>
    <row r="400" spans="1:52" ht="15.75" customHeight="1" x14ac:dyDescent="0.25">
      <c r="A400" s="1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5"/>
      <c r="AZ400" s="1"/>
    </row>
    <row r="401" spans="1:52" ht="15.75" customHeight="1" x14ac:dyDescent="0.25">
      <c r="A401" s="1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5"/>
      <c r="AZ401" s="1"/>
    </row>
    <row r="402" spans="1:52" ht="15.75" customHeight="1" x14ac:dyDescent="0.25">
      <c r="A402" s="1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5"/>
      <c r="AZ402" s="1"/>
    </row>
    <row r="403" spans="1:52" ht="15.75" customHeight="1" x14ac:dyDescent="0.25">
      <c r="A403" s="1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5"/>
      <c r="AZ403" s="1"/>
    </row>
    <row r="404" spans="1:52" ht="15.75" customHeight="1" x14ac:dyDescent="0.25">
      <c r="A404" s="1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5"/>
      <c r="AZ404" s="1"/>
    </row>
    <row r="405" spans="1:52" ht="15.75" customHeight="1" x14ac:dyDescent="0.25">
      <c r="A405" s="1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5"/>
      <c r="AZ405" s="1"/>
    </row>
    <row r="406" spans="1:52" ht="15.75" customHeight="1" x14ac:dyDescent="0.25">
      <c r="A406" s="1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5"/>
      <c r="AZ406" s="1"/>
    </row>
    <row r="407" spans="1:52" ht="15.75" customHeight="1" x14ac:dyDescent="0.25">
      <c r="A407" s="1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5"/>
      <c r="AZ407" s="1"/>
    </row>
    <row r="408" spans="1:52" ht="15.75" customHeight="1" x14ac:dyDescent="0.25">
      <c r="A408" s="1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5"/>
      <c r="AZ408" s="1"/>
    </row>
    <row r="409" spans="1:52" ht="15.75" customHeight="1" x14ac:dyDescent="0.25">
      <c r="A409" s="1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5"/>
      <c r="AZ409" s="1"/>
    </row>
    <row r="410" spans="1:52" ht="15.75" customHeight="1" x14ac:dyDescent="0.25">
      <c r="A410" s="1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5"/>
      <c r="AZ410" s="1"/>
    </row>
    <row r="411" spans="1:52" ht="15.75" customHeight="1" x14ac:dyDescent="0.25">
      <c r="A411" s="1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5"/>
      <c r="AZ411" s="1"/>
    </row>
    <row r="412" spans="1:52" ht="15.75" customHeight="1" x14ac:dyDescent="0.25">
      <c r="A412" s="1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5"/>
      <c r="AZ412" s="1"/>
    </row>
    <row r="413" spans="1:52" ht="15.75" customHeight="1" x14ac:dyDescent="0.25">
      <c r="A413" s="1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5"/>
      <c r="AZ413" s="1"/>
    </row>
    <row r="414" spans="1:52" ht="15.75" customHeight="1" x14ac:dyDescent="0.25">
      <c r="A414" s="1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5"/>
      <c r="AZ414" s="1"/>
    </row>
    <row r="415" spans="1:52" ht="15.75" customHeight="1" x14ac:dyDescent="0.25">
      <c r="A415" s="1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5"/>
      <c r="AZ415" s="1"/>
    </row>
    <row r="416" spans="1:52" ht="15.75" customHeight="1" x14ac:dyDescent="0.25">
      <c r="A416" s="1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5"/>
      <c r="AZ416" s="1"/>
    </row>
    <row r="417" spans="1:52" ht="15.75" customHeight="1" x14ac:dyDescent="0.25">
      <c r="A417" s="1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5"/>
      <c r="AZ417" s="1"/>
    </row>
    <row r="418" spans="1:52" ht="15.75" customHeight="1" x14ac:dyDescent="0.25">
      <c r="A418" s="1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5"/>
      <c r="AZ418" s="1"/>
    </row>
    <row r="419" spans="1:52" ht="15.75" customHeight="1" x14ac:dyDescent="0.25">
      <c r="A419" s="1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5"/>
      <c r="AZ419" s="1"/>
    </row>
    <row r="420" spans="1:52" ht="15.75" customHeight="1" x14ac:dyDescent="0.25">
      <c r="A420" s="1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5"/>
      <c r="AZ420" s="1"/>
    </row>
    <row r="421" spans="1:52" ht="15.75" customHeight="1" x14ac:dyDescent="0.25">
      <c r="A421" s="1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5"/>
      <c r="AZ421" s="1"/>
    </row>
    <row r="422" spans="1:52" ht="15.75" customHeight="1" x14ac:dyDescent="0.25">
      <c r="A422" s="1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5"/>
      <c r="AZ422" s="1"/>
    </row>
    <row r="423" spans="1:52" ht="15.75" customHeight="1" x14ac:dyDescent="0.25">
      <c r="A423" s="1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5"/>
      <c r="AZ423" s="1"/>
    </row>
    <row r="424" spans="1:52" ht="15.75" customHeight="1" x14ac:dyDescent="0.25">
      <c r="A424" s="1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5"/>
      <c r="AZ424" s="1"/>
    </row>
    <row r="425" spans="1:52" ht="15.75" customHeight="1" x14ac:dyDescent="0.25">
      <c r="A425" s="1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5"/>
      <c r="AZ425" s="1"/>
    </row>
    <row r="426" spans="1:52" ht="15.75" customHeight="1" x14ac:dyDescent="0.25">
      <c r="A426" s="1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5"/>
      <c r="AZ426" s="1"/>
    </row>
    <row r="427" spans="1:52" ht="15.75" customHeight="1" x14ac:dyDescent="0.25">
      <c r="A427" s="1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5"/>
      <c r="AZ427" s="1"/>
    </row>
    <row r="428" spans="1:52" ht="15.75" customHeight="1" x14ac:dyDescent="0.25">
      <c r="A428" s="1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5"/>
      <c r="AZ428" s="1"/>
    </row>
    <row r="429" spans="1:52" ht="15.75" customHeight="1" x14ac:dyDescent="0.25">
      <c r="A429" s="1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5"/>
      <c r="AZ429" s="1"/>
    </row>
    <row r="430" spans="1:52" ht="15.75" customHeight="1" x14ac:dyDescent="0.25">
      <c r="A430" s="1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5"/>
      <c r="AZ430" s="1"/>
    </row>
    <row r="431" spans="1:52" ht="15.75" customHeight="1" x14ac:dyDescent="0.25">
      <c r="A431" s="1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5"/>
      <c r="AZ431" s="1"/>
    </row>
    <row r="432" spans="1:52" ht="15.75" customHeight="1" x14ac:dyDescent="0.25">
      <c r="A432" s="1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5"/>
      <c r="AZ432" s="1"/>
    </row>
    <row r="433" spans="1:52" ht="15.75" customHeight="1" x14ac:dyDescent="0.25">
      <c r="A433" s="1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5"/>
      <c r="AZ433" s="1"/>
    </row>
    <row r="434" spans="1:52" ht="15.75" customHeight="1" x14ac:dyDescent="0.25">
      <c r="A434" s="1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5"/>
      <c r="AZ434" s="1"/>
    </row>
    <row r="435" spans="1:52" ht="15.75" customHeight="1" x14ac:dyDescent="0.25">
      <c r="A435" s="1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5"/>
      <c r="AZ435" s="1"/>
    </row>
    <row r="436" spans="1:52" ht="15.75" customHeight="1" x14ac:dyDescent="0.25">
      <c r="A436" s="1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5"/>
      <c r="AZ436" s="1"/>
    </row>
    <row r="437" spans="1:52" ht="15.75" customHeight="1" x14ac:dyDescent="0.25">
      <c r="A437" s="1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5"/>
      <c r="AZ437" s="1"/>
    </row>
    <row r="438" spans="1:52" ht="15.75" customHeight="1" x14ac:dyDescent="0.25">
      <c r="A438" s="1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5"/>
      <c r="AZ438" s="1"/>
    </row>
    <row r="439" spans="1:52" ht="15.75" customHeight="1" x14ac:dyDescent="0.25">
      <c r="A439" s="1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5"/>
      <c r="AZ439" s="1"/>
    </row>
    <row r="440" spans="1:52" ht="15.75" customHeight="1" x14ac:dyDescent="0.25">
      <c r="A440" s="1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5"/>
      <c r="AZ440" s="1"/>
    </row>
    <row r="441" spans="1:52" ht="15.75" customHeight="1" x14ac:dyDescent="0.25">
      <c r="A441" s="1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5"/>
      <c r="AZ441" s="1"/>
    </row>
    <row r="442" spans="1:52" ht="15.75" customHeight="1" x14ac:dyDescent="0.25">
      <c r="A442" s="1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5"/>
      <c r="AZ442" s="1"/>
    </row>
    <row r="443" spans="1:52" ht="15.75" customHeight="1" x14ac:dyDescent="0.25">
      <c r="A443" s="1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5"/>
      <c r="AZ443" s="1"/>
    </row>
    <row r="444" spans="1:52" ht="15.75" customHeight="1" x14ac:dyDescent="0.25">
      <c r="A444" s="1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5"/>
      <c r="AZ444" s="1"/>
    </row>
    <row r="445" spans="1:52" ht="15.75" customHeight="1" x14ac:dyDescent="0.25">
      <c r="A445" s="1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5"/>
      <c r="AZ445" s="1"/>
    </row>
    <row r="446" spans="1:52" ht="15.75" customHeight="1" x14ac:dyDescent="0.25">
      <c r="A446" s="1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5"/>
      <c r="AZ446" s="1"/>
    </row>
    <row r="447" spans="1:52" ht="15.75" customHeight="1" x14ac:dyDescent="0.25">
      <c r="A447" s="1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5"/>
      <c r="AZ447" s="1"/>
    </row>
    <row r="448" spans="1:52" ht="15.75" customHeight="1" x14ac:dyDescent="0.25">
      <c r="A448" s="1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5"/>
      <c r="AZ448" s="1"/>
    </row>
    <row r="449" spans="1:52" ht="15.75" customHeight="1" x14ac:dyDescent="0.25">
      <c r="A449" s="1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5"/>
      <c r="AZ449" s="1"/>
    </row>
    <row r="450" spans="1:52" ht="15.75" customHeight="1" x14ac:dyDescent="0.25">
      <c r="A450" s="1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5"/>
      <c r="AZ450" s="1"/>
    </row>
    <row r="451" spans="1:52" ht="15.75" customHeight="1" x14ac:dyDescent="0.25">
      <c r="A451" s="1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5"/>
      <c r="AZ451" s="1"/>
    </row>
    <row r="452" spans="1:52" ht="15.75" customHeight="1" x14ac:dyDescent="0.25">
      <c r="A452" s="1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5"/>
      <c r="AZ452" s="1"/>
    </row>
    <row r="453" spans="1:52" ht="15.75" customHeight="1" x14ac:dyDescent="0.25">
      <c r="A453" s="1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5"/>
      <c r="AZ453" s="1"/>
    </row>
    <row r="454" spans="1:52" ht="15.75" customHeight="1" x14ac:dyDescent="0.25">
      <c r="A454" s="1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5"/>
      <c r="AZ454" s="1"/>
    </row>
    <row r="455" spans="1:52" ht="15.75" customHeight="1" x14ac:dyDescent="0.25">
      <c r="A455" s="1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5"/>
      <c r="AZ455" s="1"/>
    </row>
    <row r="456" spans="1:52" ht="15.75" customHeight="1" x14ac:dyDescent="0.25">
      <c r="A456" s="1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5"/>
      <c r="AZ456" s="1"/>
    </row>
    <row r="457" spans="1:52" ht="15.75" customHeight="1" x14ac:dyDescent="0.25">
      <c r="A457" s="1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5"/>
      <c r="AZ457" s="1"/>
    </row>
    <row r="458" spans="1:52" ht="15.75" customHeight="1" x14ac:dyDescent="0.25">
      <c r="A458" s="1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5"/>
      <c r="AZ458" s="1"/>
    </row>
    <row r="459" spans="1:52" ht="15.75" customHeight="1" x14ac:dyDescent="0.25">
      <c r="A459" s="1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5"/>
      <c r="AZ459" s="1"/>
    </row>
    <row r="460" spans="1:52" ht="15.75" customHeight="1" x14ac:dyDescent="0.25">
      <c r="A460" s="1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5"/>
      <c r="AZ460" s="1"/>
    </row>
    <row r="461" spans="1:52" ht="15.75" customHeight="1" x14ac:dyDescent="0.25">
      <c r="A461" s="1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5"/>
      <c r="AZ461" s="1"/>
    </row>
    <row r="462" spans="1:52" ht="15.75" customHeight="1" x14ac:dyDescent="0.25">
      <c r="A462" s="1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5"/>
      <c r="AZ462" s="1"/>
    </row>
    <row r="463" spans="1:52" ht="15.75" customHeight="1" x14ac:dyDescent="0.25">
      <c r="A463" s="1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5"/>
      <c r="AZ463" s="1"/>
    </row>
    <row r="464" spans="1:52" ht="15.75" customHeight="1" x14ac:dyDescent="0.25">
      <c r="A464" s="1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5"/>
      <c r="AZ464" s="1"/>
    </row>
    <row r="465" spans="1:52" ht="15.75" customHeight="1" x14ac:dyDescent="0.25">
      <c r="A465" s="1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5"/>
      <c r="AZ465" s="1"/>
    </row>
    <row r="466" spans="1:52" ht="15.75" customHeight="1" x14ac:dyDescent="0.25">
      <c r="A466" s="1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5"/>
      <c r="AZ466" s="1"/>
    </row>
    <row r="467" spans="1:52" ht="15.75" customHeight="1" x14ac:dyDescent="0.25">
      <c r="A467" s="1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5"/>
      <c r="AZ467" s="1"/>
    </row>
    <row r="468" spans="1:52" ht="15.75" customHeight="1" x14ac:dyDescent="0.25">
      <c r="A468" s="1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5"/>
      <c r="AZ468" s="1"/>
    </row>
    <row r="469" spans="1:52" ht="15.75" customHeight="1" x14ac:dyDescent="0.25">
      <c r="A469" s="1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5"/>
      <c r="AZ469" s="1"/>
    </row>
    <row r="470" spans="1:52" ht="15.75" customHeight="1" x14ac:dyDescent="0.25">
      <c r="A470" s="1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5"/>
      <c r="AZ470" s="1"/>
    </row>
    <row r="471" spans="1:52" ht="15.75" customHeight="1" x14ac:dyDescent="0.25">
      <c r="A471" s="1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5"/>
      <c r="AZ471" s="1"/>
    </row>
    <row r="472" spans="1:52" ht="15.75" customHeight="1" x14ac:dyDescent="0.25">
      <c r="A472" s="1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5"/>
      <c r="AZ472" s="1"/>
    </row>
    <row r="473" spans="1:52" ht="15.75" customHeight="1" x14ac:dyDescent="0.25">
      <c r="A473" s="1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5"/>
      <c r="AZ473" s="1"/>
    </row>
    <row r="474" spans="1:52" ht="15.75" customHeight="1" x14ac:dyDescent="0.25">
      <c r="A474" s="1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5"/>
      <c r="AZ474" s="1"/>
    </row>
    <row r="475" spans="1:52" ht="15.75" customHeight="1" x14ac:dyDescent="0.25">
      <c r="A475" s="1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5"/>
      <c r="AZ475" s="1"/>
    </row>
    <row r="476" spans="1:52" ht="15.75" customHeight="1" x14ac:dyDescent="0.25">
      <c r="A476" s="1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5"/>
      <c r="AZ476" s="1"/>
    </row>
    <row r="477" spans="1:52" ht="15.75" customHeight="1" x14ac:dyDescent="0.25">
      <c r="A477" s="1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5"/>
      <c r="AZ477" s="1"/>
    </row>
    <row r="478" spans="1:52" ht="15.75" customHeight="1" x14ac:dyDescent="0.25">
      <c r="A478" s="1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5"/>
      <c r="AZ478" s="1"/>
    </row>
    <row r="479" spans="1:52" ht="15.75" customHeight="1" x14ac:dyDescent="0.25">
      <c r="A479" s="1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5"/>
      <c r="AZ479" s="1"/>
    </row>
    <row r="480" spans="1:52" ht="15.75" customHeight="1" x14ac:dyDescent="0.25">
      <c r="A480" s="1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5"/>
      <c r="AZ480" s="1"/>
    </row>
    <row r="481" spans="1:52" ht="15.75" customHeight="1" x14ac:dyDescent="0.25">
      <c r="A481" s="1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5"/>
      <c r="AZ481" s="1"/>
    </row>
    <row r="482" spans="1:52" ht="15.75" customHeight="1" x14ac:dyDescent="0.25">
      <c r="A482" s="1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5"/>
      <c r="AZ482" s="1"/>
    </row>
    <row r="483" spans="1:52" ht="15.75" customHeight="1" x14ac:dyDescent="0.25">
      <c r="A483" s="1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5"/>
      <c r="AZ483" s="1"/>
    </row>
    <row r="484" spans="1:52" ht="15.75" customHeight="1" x14ac:dyDescent="0.25">
      <c r="A484" s="1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5"/>
      <c r="AZ484" s="1"/>
    </row>
    <row r="485" spans="1:52" ht="15.75" customHeight="1" x14ac:dyDescent="0.25">
      <c r="A485" s="1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5"/>
      <c r="AZ485" s="1"/>
    </row>
    <row r="486" spans="1:52" ht="15.75" customHeight="1" x14ac:dyDescent="0.25">
      <c r="A486" s="1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5"/>
      <c r="AZ486" s="1"/>
    </row>
    <row r="487" spans="1:52" ht="15.75" customHeight="1" x14ac:dyDescent="0.25">
      <c r="A487" s="1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5"/>
      <c r="AZ487" s="1"/>
    </row>
    <row r="488" spans="1:52" ht="15.75" customHeight="1" x14ac:dyDescent="0.25">
      <c r="A488" s="1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5"/>
      <c r="AZ488" s="1"/>
    </row>
    <row r="489" spans="1:52" ht="15.75" customHeight="1" x14ac:dyDescent="0.25">
      <c r="A489" s="1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5"/>
      <c r="AZ489" s="1"/>
    </row>
    <row r="490" spans="1:52" ht="15.75" customHeight="1" x14ac:dyDescent="0.25">
      <c r="A490" s="1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5"/>
      <c r="AZ490" s="1"/>
    </row>
    <row r="491" spans="1:52" ht="15.75" customHeight="1" x14ac:dyDescent="0.25">
      <c r="A491" s="1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5"/>
      <c r="AZ491" s="1"/>
    </row>
    <row r="492" spans="1:52" ht="15.75" customHeight="1" x14ac:dyDescent="0.25">
      <c r="A492" s="1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5"/>
      <c r="AZ492" s="1"/>
    </row>
    <row r="493" spans="1:52" ht="15.75" customHeight="1" x14ac:dyDescent="0.25">
      <c r="A493" s="1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5"/>
      <c r="AZ493" s="1"/>
    </row>
    <row r="494" spans="1:52" ht="15.75" customHeight="1" x14ac:dyDescent="0.25">
      <c r="A494" s="1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5"/>
      <c r="AZ494" s="1"/>
    </row>
    <row r="495" spans="1:52" ht="15.75" customHeight="1" x14ac:dyDescent="0.25">
      <c r="A495" s="1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5"/>
      <c r="AZ495" s="1"/>
    </row>
    <row r="496" spans="1:52" ht="15.75" customHeight="1" x14ac:dyDescent="0.25">
      <c r="A496" s="1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5"/>
      <c r="AZ496" s="1"/>
    </row>
    <row r="497" spans="1:52" ht="15.75" customHeight="1" x14ac:dyDescent="0.25">
      <c r="A497" s="1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5"/>
      <c r="AZ497" s="1"/>
    </row>
    <row r="498" spans="1:52" ht="15.75" customHeight="1" x14ac:dyDescent="0.25">
      <c r="A498" s="1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5"/>
      <c r="AZ498" s="1"/>
    </row>
    <row r="499" spans="1:52" ht="15.75" customHeight="1" x14ac:dyDescent="0.25">
      <c r="A499" s="1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5"/>
      <c r="AZ499" s="1"/>
    </row>
    <row r="500" spans="1:52" ht="15.75" customHeight="1" x14ac:dyDescent="0.25">
      <c r="A500" s="1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5"/>
      <c r="AZ500" s="1"/>
    </row>
    <row r="501" spans="1:52" ht="15.75" customHeight="1" x14ac:dyDescent="0.25">
      <c r="A501" s="1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5"/>
      <c r="AZ501" s="1"/>
    </row>
    <row r="502" spans="1:52" ht="15.75" customHeight="1" x14ac:dyDescent="0.25">
      <c r="A502" s="1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5"/>
      <c r="AZ502" s="1"/>
    </row>
    <row r="503" spans="1:52" ht="15.75" customHeight="1" x14ac:dyDescent="0.25">
      <c r="A503" s="1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5"/>
      <c r="AZ503" s="1"/>
    </row>
    <row r="504" spans="1:52" ht="15.75" customHeight="1" x14ac:dyDescent="0.25">
      <c r="A504" s="1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5"/>
      <c r="AZ504" s="1"/>
    </row>
    <row r="505" spans="1:52" ht="15.75" customHeight="1" x14ac:dyDescent="0.25">
      <c r="A505" s="1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5"/>
      <c r="AZ505" s="1"/>
    </row>
    <row r="506" spans="1:52" ht="15.75" customHeight="1" x14ac:dyDescent="0.25">
      <c r="A506" s="1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5"/>
      <c r="AZ506" s="1"/>
    </row>
    <row r="507" spans="1:52" ht="15.75" customHeight="1" x14ac:dyDescent="0.25">
      <c r="A507" s="1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5"/>
      <c r="AZ507" s="1"/>
    </row>
    <row r="508" spans="1:52" ht="15.75" customHeight="1" x14ac:dyDescent="0.25">
      <c r="A508" s="1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5"/>
      <c r="AZ508" s="1"/>
    </row>
    <row r="509" spans="1:52" ht="15.75" customHeight="1" x14ac:dyDescent="0.25">
      <c r="A509" s="1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5"/>
      <c r="AZ509" s="1"/>
    </row>
    <row r="510" spans="1:52" ht="15.75" customHeight="1" x14ac:dyDescent="0.25">
      <c r="A510" s="1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5"/>
      <c r="AZ510" s="1"/>
    </row>
    <row r="511" spans="1:52" ht="15.75" customHeight="1" x14ac:dyDescent="0.25">
      <c r="A511" s="1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5"/>
      <c r="AZ511" s="1"/>
    </row>
    <row r="512" spans="1:52" ht="15.75" customHeight="1" x14ac:dyDescent="0.25">
      <c r="A512" s="1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5"/>
      <c r="AZ512" s="1"/>
    </row>
    <row r="513" spans="1:52" ht="15.75" customHeight="1" x14ac:dyDescent="0.25">
      <c r="A513" s="1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5"/>
      <c r="AZ513" s="1"/>
    </row>
    <row r="514" spans="1:52" ht="15.75" customHeight="1" x14ac:dyDescent="0.25">
      <c r="A514" s="1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5"/>
      <c r="AZ514" s="1"/>
    </row>
    <row r="515" spans="1:52" ht="15.75" customHeight="1" x14ac:dyDescent="0.25">
      <c r="A515" s="1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5"/>
      <c r="AZ515" s="1"/>
    </row>
    <row r="516" spans="1:52" ht="15.75" customHeight="1" x14ac:dyDescent="0.25">
      <c r="A516" s="1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5"/>
      <c r="AZ516" s="1"/>
    </row>
    <row r="517" spans="1:52" ht="15.75" customHeight="1" x14ac:dyDescent="0.25">
      <c r="A517" s="1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5"/>
      <c r="AZ517" s="1"/>
    </row>
    <row r="518" spans="1:52" ht="15.75" customHeight="1" x14ac:dyDescent="0.25">
      <c r="A518" s="1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5"/>
      <c r="AZ518" s="1"/>
    </row>
    <row r="519" spans="1:52" ht="15.75" customHeight="1" x14ac:dyDescent="0.25">
      <c r="A519" s="1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5"/>
      <c r="AZ519" s="1"/>
    </row>
    <row r="520" spans="1:52" ht="15.75" customHeight="1" x14ac:dyDescent="0.25">
      <c r="A520" s="1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5"/>
      <c r="AZ520" s="1"/>
    </row>
    <row r="521" spans="1:52" ht="15.75" customHeight="1" x14ac:dyDescent="0.25">
      <c r="A521" s="1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5"/>
      <c r="AZ521" s="1"/>
    </row>
    <row r="522" spans="1:52" ht="15.75" customHeight="1" x14ac:dyDescent="0.25">
      <c r="A522" s="1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5"/>
      <c r="AZ522" s="1"/>
    </row>
    <row r="523" spans="1:52" ht="15.75" customHeight="1" x14ac:dyDescent="0.25">
      <c r="A523" s="1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5"/>
      <c r="AZ523" s="1"/>
    </row>
    <row r="524" spans="1:52" ht="15.75" customHeight="1" x14ac:dyDescent="0.25">
      <c r="A524" s="1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5"/>
      <c r="AZ524" s="1"/>
    </row>
    <row r="525" spans="1:52" ht="15.75" customHeight="1" x14ac:dyDescent="0.25">
      <c r="A525" s="1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5"/>
      <c r="AZ525" s="1"/>
    </row>
    <row r="526" spans="1:52" ht="15.75" customHeight="1" x14ac:dyDescent="0.25">
      <c r="A526" s="1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5"/>
      <c r="AZ526" s="1"/>
    </row>
    <row r="527" spans="1:52" ht="15.75" customHeight="1" x14ac:dyDescent="0.25">
      <c r="A527" s="1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5"/>
      <c r="AZ527" s="1"/>
    </row>
    <row r="528" spans="1:52" ht="15.75" customHeight="1" x14ac:dyDescent="0.25">
      <c r="A528" s="1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5"/>
      <c r="AZ528" s="1"/>
    </row>
    <row r="529" spans="1:52" ht="15.75" customHeight="1" x14ac:dyDescent="0.25">
      <c r="A529" s="1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5"/>
      <c r="AZ529" s="1"/>
    </row>
    <row r="530" spans="1:52" ht="15.75" customHeight="1" x14ac:dyDescent="0.25">
      <c r="A530" s="1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5"/>
      <c r="AZ530" s="1"/>
    </row>
    <row r="531" spans="1:52" ht="15.75" customHeight="1" x14ac:dyDescent="0.25">
      <c r="A531" s="1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5"/>
      <c r="AZ531" s="1"/>
    </row>
    <row r="532" spans="1:52" ht="15.75" customHeight="1" x14ac:dyDescent="0.25">
      <c r="A532" s="1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5"/>
      <c r="AZ532" s="1"/>
    </row>
    <row r="533" spans="1:52" ht="15.75" customHeight="1" x14ac:dyDescent="0.25">
      <c r="A533" s="1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5"/>
      <c r="AZ533" s="1"/>
    </row>
    <row r="534" spans="1:52" ht="15.75" customHeight="1" x14ac:dyDescent="0.25">
      <c r="A534" s="1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5"/>
      <c r="AZ534" s="1"/>
    </row>
    <row r="535" spans="1:52" ht="15.75" customHeight="1" x14ac:dyDescent="0.25">
      <c r="A535" s="1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5"/>
      <c r="AZ535" s="1"/>
    </row>
    <row r="536" spans="1:52" ht="15.75" customHeight="1" x14ac:dyDescent="0.25">
      <c r="A536" s="1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5"/>
      <c r="AZ536" s="1"/>
    </row>
    <row r="537" spans="1:52" ht="15.75" customHeight="1" x14ac:dyDescent="0.25">
      <c r="A537" s="1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5"/>
      <c r="AZ537" s="1"/>
    </row>
    <row r="538" spans="1:52" ht="15.75" customHeight="1" x14ac:dyDescent="0.25">
      <c r="A538" s="1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5"/>
      <c r="AZ538" s="1"/>
    </row>
    <row r="539" spans="1:52" ht="15.75" customHeight="1" x14ac:dyDescent="0.25">
      <c r="A539" s="1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5"/>
      <c r="AZ539" s="1"/>
    </row>
    <row r="540" spans="1:52" ht="15.75" customHeight="1" x14ac:dyDescent="0.25">
      <c r="A540" s="1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5"/>
      <c r="AZ540" s="1"/>
    </row>
    <row r="541" spans="1:52" ht="15.75" customHeight="1" x14ac:dyDescent="0.25">
      <c r="A541" s="1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5"/>
      <c r="AZ541" s="1"/>
    </row>
    <row r="542" spans="1:52" ht="15.75" customHeight="1" x14ac:dyDescent="0.25">
      <c r="A542" s="1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5"/>
      <c r="AZ542" s="1"/>
    </row>
    <row r="543" spans="1:52" ht="15.75" customHeight="1" x14ac:dyDescent="0.25">
      <c r="A543" s="1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5"/>
      <c r="AZ543" s="1"/>
    </row>
    <row r="544" spans="1:52" ht="15.75" customHeight="1" x14ac:dyDescent="0.25">
      <c r="A544" s="1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5"/>
      <c r="AZ544" s="1"/>
    </row>
    <row r="545" spans="1:52" ht="15.75" customHeight="1" x14ac:dyDescent="0.25">
      <c r="A545" s="1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5"/>
      <c r="AZ545" s="1"/>
    </row>
    <row r="546" spans="1:52" ht="15.75" customHeight="1" x14ac:dyDescent="0.25">
      <c r="A546" s="1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5"/>
      <c r="AZ546" s="1"/>
    </row>
    <row r="547" spans="1:52" ht="15.75" customHeight="1" x14ac:dyDescent="0.25">
      <c r="A547" s="1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5"/>
      <c r="AZ547" s="1"/>
    </row>
    <row r="548" spans="1:52" ht="15.75" customHeight="1" x14ac:dyDescent="0.25">
      <c r="A548" s="1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5"/>
      <c r="AZ548" s="1"/>
    </row>
    <row r="549" spans="1:52" ht="15.75" customHeight="1" x14ac:dyDescent="0.25">
      <c r="A549" s="1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5"/>
      <c r="AZ549" s="1"/>
    </row>
    <row r="550" spans="1:52" ht="15.75" customHeight="1" x14ac:dyDescent="0.25">
      <c r="A550" s="1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5"/>
      <c r="AZ550" s="1"/>
    </row>
    <row r="551" spans="1:52" ht="15.75" customHeight="1" x14ac:dyDescent="0.25">
      <c r="A551" s="1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5"/>
      <c r="AZ551" s="1"/>
    </row>
    <row r="552" spans="1:52" ht="15.75" customHeight="1" x14ac:dyDescent="0.25">
      <c r="A552" s="1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5"/>
      <c r="AZ552" s="1"/>
    </row>
    <row r="553" spans="1:52" ht="15.75" customHeight="1" x14ac:dyDescent="0.25">
      <c r="A553" s="1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5"/>
      <c r="AZ553" s="1"/>
    </row>
    <row r="554" spans="1:52" ht="15.75" customHeight="1" x14ac:dyDescent="0.25">
      <c r="A554" s="1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5"/>
      <c r="AZ554" s="1"/>
    </row>
    <row r="555" spans="1:52" ht="15.75" customHeight="1" x14ac:dyDescent="0.25">
      <c r="A555" s="1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5"/>
      <c r="AZ555" s="1"/>
    </row>
    <row r="556" spans="1:52" ht="15.75" customHeight="1" x14ac:dyDescent="0.25">
      <c r="A556" s="1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5"/>
      <c r="AZ556" s="1"/>
    </row>
    <row r="557" spans="1:52" ht="15.75" customHeight="1" x14ac:dyDescent="0.25">
      <c r="A557" s="1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5"/>
      <c r="AZ557" s="1"/>
    </row>
    <row r="558" spans="1:52" ht="15.75" customHeight="1" x14ac:dyDescent="0.25">
      <c r="A558" s="1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5"/>
      <c r="AZ558" s="1"/>
    </row>
    <row r="559" spans="1:52" ht="15.75" customHeight="1" x14ac:dyDescent="0.25">
      <c r="A559" s="1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5"/>
      <c r="AZ559" s="1"/>
    </row>
    <row r="560" spans="1:52" ht="15.75" customHeight="1" x14ac:dyDescent="0.25">
      <c r="A560" s="1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5"/>
      <c r="AZ560" s="1"/>
    </row>
    <row r="561" spans="1:52" ht="15.75" customHeight="1" x14ac:dyDescent="0.25">
      <c r="A561" s="1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5"/>
      <c r="AZ561" s="1"/>
    </row>
    <row r="562" spans="1:52" ht="15.75" customHeight="1" x14ac:dyDescent="0.25">
      <c r="A562" s="1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5"/>
      <c r="AZ562" s="1"/>
    </row>
    <row r="563" spans="1:52" ht="15.75" customHeight="1" x14ac:dyDescent="0.25">
      <c r="A563" s="1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5"/>
      <c r="AZ563" s="1"/>
    </row>
    <row r="564" spans="1:52" ht="15.75" customHeight="1" x14ac:dyDescent="0.25">
      <c r="A564" s="1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5"/>
      <c r="AZ564" s="1"/>
    </row>
    <row r="565" spans="1:52" ht="15.75" customHeight="1" x14ac:dyDescent="0.25">
      <c r="A565" s="1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5"/>
      <c r="AZ565" s="1"/>
    </row>
    <row r="566" spans="1:52" ht="15.75" customHeight="1" x14ac:dyDescent="0.25">
      <c r="A566" s="1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5"/>
      <c r="AZ566" s="1"/>
    </row>
    <row r="567" spans="1:52" ht="15.75" customHeight="1" x14ac:dyDescent="0.25">
      <c r="A567" s="1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5"/>
      <c r="AZ567" s="1"/>
    </row>
    <row r="568" spans="1:52" ht="15.75" customHeight="1" x14ac:dyDescent="0.25">
      <c r="A568" s="1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5"/>
      <c r="AZ568" s="1"/>
    </row>
    <row r="569" spans="1:52" ht="15.75" customHeight="1" x14ac:dyDescent="0.25">
      <c r="A569" s="1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5"/>
      <c r="AZ569" s="1"/>
    </row>
    <row r="570" spans="1:52" ht="15.75" customHeight="1" x14ac:dyDescent="0.25">
      <c r="A570" s="1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5"/>
      <c r="AZ570" s="1"/>
    </row>
    <row r="571" spans="1:52" ht="15.75" customHeight="1" x14ac:dyDescent="0.25">
      <c r="A571" s="1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5"/>
      <c r="AZ571" s="1"/>
    </row>
    <row r="572" spans="1:52" ht="15.75" customHeight="1" x14ac:dyDescent="0.25">
      <c r="A572" s="1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5"/>
      <c r="AZ572" s="1"/>
    </row>
    <row r="573" spans="1:52" ht="15.75" customHeight="1" x14ac:dyDescent="0.25">
      <c r="A573" s="1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5"/>
      <c r="AZ573" s="1"/>
    </row>
    <row r="574" spans="1:52" ht="15.75" customHeight="1" x14ac:dyDescent="0.25">
      <c r="A574" s="1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5"/>
      <c r="AZ574" s="1"/>
    </row>
    <row r="575" spans="1:52" ht="15.75" customHeight="1" x14ac:dyDescent="0.25">
      <c r="A575" s="1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5"/>
      <c r="AZ575" s="1"/>
    </row>
    <row r="576" spans="1:52" ht="15.75" customHeight="1" x14ac:dyDescent="0.25">
      <c r="A576" s="1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5"/>
      <c r="AZ576" s="1"/>
    </row>
    <row r="577" spans="1:52" ht="15.75" customHeight="1" x14ac:dyDescent="0.25">
      <c r="A577" s="1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5"/>
      <c r="AZ577" s="1"/>
    </row>
    <row r="578" spans="1:52" ht="15.75" customHeight="1" x14ac:dyDescent="0.25">
      <c r="A578" s="1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5"/>
      <c r="AZ578" s="1"/>
    </row>
    <row r="579" spans="1:52" ht="15.75" customHeight="1" x14ac:dyDescent="0.25">
      <c r="A579" s="1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5"/>
      <c r="AZ579" s="1"/>
    </row>
    <row r="580" spans="1:52" ht="15.75" customHeight="1" x14ac:dyDescent="0.25">
      <c r="A580" s="1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5"/>
      <c r="AZ580" s="1"/>
    </row>
    <row r="581" spans="1:52" ht="15.75" customHeight="1" x14ac:dyDescent="0.25">
      <c r="A581" s="1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5"/>
      <c r="AZ581" s="1"/>
    </row>
    <row r="582" spans="1:52" ht="15.75" customHeight="1" x14ac:dyDescent="0.25">
      <c r="A582" s="1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5"/>
      <c r="AZ582" s="1"/>
    </row>
    <row r="583" spans="1:52" ht="15.75" customHeight="1" x14ac:dyDescent="0.25">
      <c r="A583" s="1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5"/>
      <c r="AZ583" s="1"/>
    </row>
    <row r="584" spans="1:52" ht="15.75" customHeight="1" x14ac:dyDescent="0.25">
      <c r="A584" s="1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4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5"/>
      <c r="AZ584" s="1"/>
    </row>
    <row r="585" spans="1:52" ht="15.75" customHeight="1" x14ac:dyDescent="0.25">
      <c r="A585" s="1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  <c r="AG585" s="24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5"/>
      <c r="AZ585" s="1"/>
    </row>
    <row r="586" spans="1:52" ht="15.75" customHeight="1" x14ac:dyDescent="0.25">
      <c r="A586" s="1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  <c r="AG586" s="24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5"/>
      <c r="AZ586" s="1"/>
    </row>
    <row r="587" spans="1:52" ht="15.75" customHeight="1" x14ac:dyDescent="0.25">
      <c r="A587" s="1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5"/>
      <c r="AZ587" s="1"/>
    </row>
    <row r="588" spans="1:52" ht="15.75" customHeight="1" x14ac:dyDescent="0.25">
      <c r="A588" s="1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5"/>
      <c r="AZ588" s="1"/>
    </row>
    <row r="589" spans="1:52" ht="15.75" customHeight="1" x14ac:dyDescent="0.25">
      <c r="A589" s="1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  <c r="AG589" s="24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5"/>
      <c r="AZ589" s="1"/>
    </row>
    <row r="590" spans="1:52" ht="15.75" customHeight="1" x14ac:dyDescent="0.25">
      <c r="A590" s="1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5"/>
      <c r="AZ590" s="1"/>
    </row>
    <row r="591" spans="1:52" ht="15.75" customHeight="1" x14ac:dyDescent="0.25">
      <c r="A591" s="1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5"/>
      <c r="AZ591" s="1"/>
    </row>
    <row r="592" spans="1:52" ht="15.75" customHeight="1" x14ac:dyDescent="0.25">
      <c r="A592" s="1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  <c r="AG592" s="24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5"/>
      <c r="AZ592" s="1"/>
    </row>
    <row r="593" spans="1:52" ht="15.75" customHeight="1" x14ac:dyDescent="0.25">
      <c r="A593" s="1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5"/>
      <c r="AZ593" s="1"/>
    </row>
    <row r="594" spans="1:52" ht="15.75" customHeight="1" x14ac:dyDescent="0.25">
      <c r="A594" s="1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5"/>
      <c r="AZ594" s="1"/>
    </row>
    <row r="595" spans="1:52" ht="15.75" customHeight="1" x14ac:dyDescent="0.25">
      <c r="A595" s="1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5"/>
      <c r="AZ595" s="1"/>
    </row>
    <row r="596" spans="1:52" ht="15.75" customHeight="1" x14ac:dyDescent="0.25">
      <c r="A596" s="1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5"/>
      <c r="AZ596" s="1"/>
    </row>
    <row r="597" spans="1:52" ht="15.75" customHeight="1" x14ac:dyDescent="0.25">
      <c r="A597" s="1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  <c r="AG597" s="24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5"/>
      <c r="AZ597" s="1"/>
    </row>
    <row r="598" spans="1:52" ht="15.75" customHeight="1" x14ac:dyDescent="0.25">
      <c r="A598" s="1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5"/>
      <c r="AZ598" s="1"/>
    </row>
    <row r="599" spans="1:52" ht="15.75" customHeight="1" x14ac:dyDescent="0.25">
      <c r="A599" s="1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5"/>
      <c r="AZ599" s="1"/>
    </row>
    <row r="600" spans="1:52" ht="15.75" customHeight="1" x14ac:dyDescent="0.25">
      <c r="A600" s="1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  <c r="AG600" s="24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5"/>
      <c r="AZ600" s="1"/>
    </row>
    <row r="601" spans="1:52" ht="15.75" customHeight="1" x14ac:dyDescent="0.25">
      <c r="A601" s="1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  <c r="AG601" s="24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5"/>
      <c r="AZ601" s="1"/>
    </row>
    <row r="602" spans="1:52" ht="15.75" customHeight="1" x14ac:dyDescent="0.25">
      <c r="A602" s="1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5"/>
      <c r="AZ602" s="1"/>
    </row>
    <row r="603" spans="1:52" ht="15.75" customHeight="1" x14ac:dyDescent="0.25">
      <c r="A603" s="1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  <c r="AG603" s="24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5"/>
      <c r="AZ603" s="1"/>
    </row>
    <row r="604" spans="1:52" ht="15.75" customHeight="1" x14ac:dyDescent="0.25">
      <c r="A604" s="1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  <c r="AG604" s="24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5"/>
      <c r="AZ604" s="1"/>
    </row>
    <row r="605" spans="1:52" ht="15.75" customHeight="1" x14ac:dyDescent="0.25">
      <c r="A605" s="1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5"/>
      <c r="AZ605" s="1"/>
    </row>
    <row r="606" spans="1:52" ht="15.75" customHeight="1" x14ac:dyDescent="0.25">
      <c r="A606" s="1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  <c r="AG606" s="24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5"/>
      <c r="AZ606" s="1"/>
    </row>
    <row r="607" spans="1:52" ht="15.75" customHeight="1" x14ac:dyDescent="0.25">
      <c r="A607" s="1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  <c r="AG607" s="24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5"/>
      <c r="AZ607" s="1"/>
    </row>
    <row r="608" spans="1:52" ht="15.75" customHeight="1" x14ac:dyDescent="0.25">
      <c r="A608" s="1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  <c r="AG608" s="24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5"/>
      <c r="AZ608" s="1"/>
    </row>
    <row r="609" spans="1:52" ht="15.75" customHeight="1" x14ac:dyDescent="0.25">
      <c r="A609" s="1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  <c r="AF609" s="24"/>
      <c r="AG609" s="24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5"/>
      <c r="AZ609" s="1"/>
    </row>
    <row r="610" spans="1:52" ht="15.75" customHeight="1" x14ac:dyDescent="0.25">
      <c r="A610" s="1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  <c r="AE610" s="24"/>
      <c r="AF610" s="24"/>
      <c r="AG610" s="24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5"/>
      <c r="AZ610" s="1"/>
    </row>
    <row r="611" spans="1:52" ht="15.75" customHeight="1" x14ac:dyDescent="0.25">
      <c r="A611" s="1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  <c r="AF611" s="24"/>
      <c r="AG611" s="24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5"/>
      <c r="AZ611" s="1"/>
    </row>
    <row r="612" spans="1:52" ht="15.75" customHeight="1" x14ac:dyDescent="0.25">
      <c r="A612" s="1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  <c r="AF612" s="24"/>
      <c r="AG612" s="24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5"/>
      <c r="AZ612" s="1"/>
    </row>
    <row r="613" spans="1:52" ht="15.75" customHeight="1" x14ac:dyDescent="0.25">
      <c r="A613" s="1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  <c r="AF613" s="24"/>
      <c r="AG613" s="24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5"/>
      <c r="AZ613" s="1"/>
    </row>
    <row r="614" spans="1:52" ht="15.75" customHeight="1" x14ac:dyDescent="0.25">
      <c r="A614" s="1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  <c r="AF614" s="24"/>
      <c r="AG614" s="24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5"/>
      <c r="AZ614" s="1"/>
    </row>
    <row r="615" spans="1:52" ht="15.75" customHeight="1" x14ac:dyDescent="0.25">
      <c r="A615" s="1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  <c r="AF615" s="24"/>
      <c r="AG615" s="24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5"/>
      <c r="AZ615" s="1"/>
    </row>
    <row r="616" spans="1:52" ht="15.75" customHeight="1" x14ac:dyDescent="0.25">
      <c r="A616" s="1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  <c r="AF616" s="24"/>
      <c r="AG616" s="24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5"/>
      <c r="AZ616" s="1"/>
    </row>
    <row r="617" spans="1:52" ht="15.75" customHeight="1" x14ac:dyDescent="0.25">
      <c r="A617" s="1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  <c r="AF617" s="24"/>
      <c r="AG617" s="24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5"/>
      <c r="AZ617" s="1"/>
    </row>
    <row r="618" spans="1:52" ht="15.75" customHeight="1" x14ac:dyDescent="0.25">
      <c r="A618" s="1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  <c r="AE618" s="24"/>
      <c r="AF618" s="24"/>
      <c r="AG618" s="24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5"/>
      <c r="AZ618" s="1"/>
    </row>
    <row r="619" spans="1:52" ht="15.75" customHeight="1" x14ac:dyDescent="0.25">
      <c r="A619" s="1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  <c r="AF619" s="24"/>
      <c r="AG619" s="24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5"/>
      <c r="AZ619" s="1"/>
    </row>
    <row r="620" spans="1:52" ht="15.75" customHeight="1" x14ac:dyDescent="0.25">
      <c r="A620" s="1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  <c r="AF620" s="24"/>
      <c r="AG620" s="24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5"/>
      <c r="AZ620" s="1"/>
    </row>
    <row r="621" spans="1:52" ht="15.75" customHeight="1" x14ac:dyDescent="0.25">
      <c r="A621" s="1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  <c r="AF621" s="24"/>
      <c r="AG621" s="24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5"/>
      <c r="AZ621" s="1"/>
    </row>
    <row r="622" spans="1:52" ht="15.75" customHeight="1" x14ac:dyDescent="0.25">
      <c r="A622" s="1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  <c r="AF622" s="24"/>
      <c r="AG622" s="24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5"/>
      <c r="AZ622" s="1"/>
    </row>
    <row r="623" spans="1:52" ht="15.75" customHeight="1" x14ac:dyDescent="0.25">
      <c r="A623" s="1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  <c r="AF623" s="24"/>
      <c r="AG623" s="24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5"/>
      <c r="AZ623" s="1"/>
    </row>
    <row r="624" spans="1:52" ht="15.75" customHeight="1" x14ac:dyDescent="0.25">
      <c r="A624" s="1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  <c r="AF624" s="24"/>
      <c r="AG624" s="24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5"/>
      <c r="AZ624" s="1"/>
    </row>
    <row r="625" spans="1:52" ht="15.75" customHeight="1" x14ac:dyDescent="0.25">
      <c r="A625" s="1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  <c r="AF625" s="24"/>
      <c r="AG625" s="24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5"/>
      <c r="AZ625" s="1"/>
    </row>
    <row r="626" spans="1:52" ht="15.75" customHeight="1" x14ac:dyDescent="0.25">
      <c r="A626" s="1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  <c r="AF626" s="24"/>
      <c r="AG626" s="24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5"/>
      <c r="AZ626" s="1"/>
    </row>
    <row r="627" spans="1:52" ht="15.75" customHeight="1" x14ac:dyDescent="0.25">
      <c r="A627" s="1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  <c r="AF627" s="24"/>
      <c r="AG627" s="24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5"/>
      <c r="AZ627" s="1"/>
    </row>
    <row r="628" spans="1:52" ht="15.75" customHeight="1" x14ac:dyDescent="0.25">
      <c r="A628" s="1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  <c r="AF628" s="24"/>
      <c r="AG628" s="24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5"/>
      <c r="AZ628" s="1"/>
    </row>
    <row r="629" spans="1:52" ht="15.75" customHeight="1" x14ac:dyDescent="0.25">
      <c r="A629" s="1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  <c r="AF629" s="24"/>
      <c r="AG629" s="24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5"/>
      <c r="AZ629" s="1"/>
    </row>
    <row r="630" spans="1:52" ht="15.75" customHeight="1" x14ac:dyDescent="0.25">
      <c r="A630" s="1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  <c r="AF630" s="24"/>
      <c r="AG630" s="24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5"/>
      <c r="AZ630" s="1"/>
    </row>
    <row r="631" spans="1:52" ht="15.75" customHeight="1" x14ac:dyDescent="0.25">
      <c r="A631" s="1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  <c r="AF631" s="24"/>
      <c r="AG631" s="24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5"/>
      <c r="AZ631" s="1"/>
    </row>
    <row r="632" spans="1:52" ht="15.75" customHeight="1" x14ac:dyDescent="0.25">
      <c r="A632" s="1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  <c r="AF632" s="24"/>
      <c r="AG632" s="24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5"/>
      <c r="AZ632" s="1"/>
    </row>
    <row r="633" spans="1:52" ht="15.75" customHeight="1" x14ac:dyDescent="0.25">
      <c r="A633" s="1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  <c r="AF633" s="24"/>
      <c r="AG633" s="24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5"/>
      <c r="AZ633" s="1"/>
    </row>
    <row r="634" spans="1:52" ht="15.75" customHeight="1" x14ac:dyDescent="0.25">
      <c r="A634" s="1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  <c r="AE634" s="24"/>
      <c r="AF634" s="24"/>
      <c r="AG634" s="24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5"/>
      <c r="AZ634" s="1"/>
    </row>
    <row r="635" spans="1:52" ht="15.75" customHeight="1" x14ac:dyDescent="0.25">
      <c r="A635" s="1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  <c r="AF635" s="24"/>
      <c r="AG635" s="24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5"/>
      <c r="AZ635" s="1"/>
    </row>
    <row r="636" spans="1:52" ht="15.75" customHeight="1" x14ac:dyDescent="0.25">
      <c r="A636" s="1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  <c r="AF636" s="24"/>
      <c r="AG636" s="24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5"/>
      <c r="AZ636" s="1"/>
    </row>
    <row r="637" spans="1:52" ht="15.75" customHeight="1" x14ac:dyDescent="0.25">
      <c r="A637" s="1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  <c r="AF637" s="24"/>
      <c r="AG637" s="24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5"/>
      <c r="AZ637" s="1"/>
    </row>
    <row r="638" spans="1:52" ht="15.75" customHeight="1" x14ac:dyDescent="0.25">
      <c r="A638" s="1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  <c r="AF638" s="24"/>
      <c r="AG638" s="24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5"/>
      <c r="AZ638" s="1"/>
    </row>
    <row r="639" spans="1:52" ht="15.75" customHeight="1" x14ac:dyDescent="0.25">
      <c r="A639" s="1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  <c r="AF639" s="24"/>
      <c r="AG639" s="24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5"/>
      <c r="AZ639" s="1"/>
    </row>
    <row r="640" spans="1:52" ht="15.75" customHeight="1" x14ac:dyDescent="0.25">
      <c r="A640" s="1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  <c r="AF640" s="24"/>
      <c r="AG640" s="24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5"/>
      <c r="AZ640" s="1"/>
    </row>
    <row r="641" spans="1:52" ht="15.75" customHeight="1" x14ac:dyDescent="0.25">
      <c r="A641" s="1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  <c r="AF641" s="24"/>
      <c r="AG641" s="24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5"/>
      <c r="AZ641" s="1"/>
    </row>
    <row r="642" spans="1:52" ht="15.75" customHeight="1" x14ac:dyDescent="0.25">
      <c r="A642" s="1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  <c r="AF642" s="24"/>
      <c r="AG642" s="24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5"/>
      <c r="AZ642" s="1"/>
    </row>
    <row r="643" spans="1:52" ht="15.75" customHeight="1" x14ac:dyDescent="0.25">
      <c r="A643" s="1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  <c r="AF643" s="24"/>
      <c r="AG643" s="24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5"/>
      <c r="AZ643" s="1"/>
    </row>
    <row r="644" spans="1:52" ht="15.75" customHeight="1" x14ac:dyDescent="0.25">
      <c r="A644" s="1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  <c r="AF644" s="24"/>
      <c r="AG644" s="24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5"/>
      <c r="AZ644" s="1"/>
    </row>
    <row r="645" spans="1:52" ht="15.75" customHeight="1" x14ac:dyDescent="0.25">
      <c r="A645" s="1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  <c r="AF645" s="24"/>
      <c r="AG645" s="24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5"/>
      <c r="AZ645" s="1"/>
    </row>
    <row r="646" spans="1:52" ht="15.75" customHeight="1" x14ac:dyDescent="0.25">
      <c r="A646" s="1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  <c r="AF646" s="24"/>
      <c r="AG646" s="24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5"/>
      <c r="AZ646" s="1"/>
    </row>
    <row r="647" spans="1:52" ht="15.75" customHeight="1" x14ac:dyDescent="0.25">
      <c r="A647" s="1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  <c r="AF647" s="24"/>
      <c r="AG647" s="24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5"/>
      <c r="AZ647" s="1"/>
    </row>
    <row r="648" spans="1:52" ht="15.75" customHeight="1" x14ac:dyDescent="0.25">
      <c r="A648" s="1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  <c r="AF648" s="24"/>
      <c r="AG648" s="24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5"/>
      <c r="AZ648" s="1"/>
    </row>
    <row r="649" spans="1:52" ht="15.75" customHeight="1" x14ac:dyDescent="0.25">
      <c r="A649" s="1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  <c r="AE649" s="24"/>
      <c r="AF649" s="24"/>
      <c r="AG649" s="24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5"/>
      <c r="AZ649" s="1"/>
    </row>
    <row r="650" spans="1:52" ht="15.75" customHeight="1" x14ac:dyDescent="0.25">
      <c r="A650" s="1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  <c r="AF650" s="24"/>
      <c r="AG650" s="24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5"/>
      <c r="AZ650" s="1"/>
    </row>
    <row r="651" spans="1:52" ht="15.75" customHeight="1" x14ac:dyDescent="0.25">
      <c r="A651" s="1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  <c r="AF651" s="24"/>
      <c r="AG651" s="24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5"/>
      <c r="AZ651" s="1"/>
    </row>
    <row r="652" spans="1:52" ht="15.75" customHeight="1" x14ac:dyDescent="0.25">
      <c r="A652" s="1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  <c r="AF652" s="24"/>
      <c r="AG652" s="24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5"/>
      <c r="AZ652" s="1"/>
    </row>
    <row r="653" spans="1:52" ht="15.75" customHeight="1" x14ac:dyDescent="0.25">
      <c r="A653" s="1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  <c r="AF653" s="24"/>
      <c r="AG653" s="24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5"/>
      <c r="AZ653" s="1"/>
    </row>
    <row r="654" spans="1:52" ht="15.75" customHeight="1" x14ac:dyDescent="0.25">
      <c r="A654" s="1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  <c r="AF654" s="24"/>
      <c r="AG654" s="24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5"/>
      <c r="AZ654" s="1"/>
    </row>
    <row r="655" spans="1:52" ht="15.75" customHeight="1" x14ac:dyDescent="0.25">
      <c r="A655" s="1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  <c r="AF655" s="24"/>
      <c r="AG655" s="24"/>
      <c r="AH655" s="24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5"/>
      <c r="AZ655" s="1"/>
    </row>
    <row r="656" spans="1:52" ht="15.75" customHeight="1" x14ac:dyDescent="0.25">
      <c r="A656" s="1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  <c r="AF656" s="24"/>
      <c r="AG656" s="24"/>
      <c r="AH656" s="24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5"/>
      <c r="AZ656" s="1"/>
    </row>
    <row r="657" spans="1:52" ht="15.75" customHeight="1" x14ac:dyDescent="0.25">
      <c r="A657" s="1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  <c r="AF657" s="24"/>
      <c r="AG657" s="24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5"/>
      <c r="AZ657" s="1"/>
    </row>
    <row r="658" spans="1:52" ht="15.75" customHeight="1" x14ac:dyDescent="0.25">
      <c r="A658" s="1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  <c r="AE658" s="24"/>
      <c r="AF658" s="24"/>
      <c r="AG658" s="24"/>
      <c r="AH658" s="24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5"/>
      <c r="AZ658" s="1"/>
    </row>
    <row r="659" spans="1:52" ht="15.75" customHeight="1" x14ac:dyDescent="0.25">
      <c r="A659" s="1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  <c r="AE659" s="24"/>
      <c r="AF659" s="24"/>
      <c r="AG659" s="24"/>
      <c r="AH659" s="24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5"/>
      <c r="AZ659" s="1"/>
    </row>
    <row r="660" spans="1:52" ht="15.75" customHeight="1" x14ac:dyDescent="0.25">
      <c r="A660" s="1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  <c r="AE660" s="24"/>
      <c r="AF660" s="24"/>
      <c r="AG660" s="24"/>
      <c r="AH660" s="24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5"/>
      <c r="AZ660" s="1"/>
    </row>
    <row r="661" spans="1:52" ht="15.75" customHeight="1" x14ac:dyDescent="0.25">
      <c r="A661" s="1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  <c r="AF661" s="24"/>
      <c r="AG661" s="24"/>
      <c r="AH661" s="24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5"/>
      <c r="AZ661" s="1"/>
    </row>
    <row r="662" spans="1:52" ht="15.75" customHeight="1" x14ac:dyDescent="0.25">
      <c r="A662" s="1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  <c r="AF662" s="24"/>
      <c r="AG662" s="24"/>
      <c r="AH662" s="24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5"/>
      <c r="AZ662" s="1"/>
    </row>
    <row r="663" spans="1:52" ht="15.75" customHeight="1" x14ac:dyDescent="0.25">
      <c r="A663" s="1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  <c r="AF663" s="24"/>
      <c r="AG663" s="24"/>
      <c r="AH663" s="24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5"/>
      <c r="AZ663" s="1"/>
    </row>
    <row r="664" spans="1:52" ht="15.75" customHeight="1" x14ac:dyDescent="0.25">
      <c r="A664" s="1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  <c r="AF664" s="24"/>
      <c r="AG664" s="24"/>
      <c r="AH664" s="24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5"/>
      <c r="AZ664" s="1"/>
    </row>
    <row r="665" spans="1:52" ht="15.75" customHeight="1" x14ac:dyDescent="0.25">
      <c r="A665" s="1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  <c r="AE665" s="24"/>
      <c r="AF665" s="24"/>
      <c r="AG665" s="24"/>
      <c r="AH665" s="24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5"/>
      <c r="AZ665" s="1"/>
    </row>
    <row r="666" spans="1:52" ht="15.75" customHeight="1" x14ac:dyDescent="0.25">
      <c r="A666" s="1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  <c r="AE666" s="24"/>
      <c r="AF666" s="24"/>
      <c r="AG666" s="24"/>
      <c r="AH666" s="24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5"/>
      <c r="AZ666" s="1"/>
    </row>
    <row r="667" spans="1:52" ht="15.75" customHeight="1" x14ac:dyDescent="0.25">
      <c r="A667" s="1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  <c r="AE667" s="24"/>
      <c r="AF667" s="24"/>
      <c r="AG667" s="24"/>
      <c r="AH667" s="24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5"/>
      <c r="AZ667" s="1"/>
    </row>
    <row r="668" spans="1:52" ht="15.75" customHeight="1" x14ac:dyDescent="0.25">
      <c r="A668" s="1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  <c r="AE668" s="24"/>
      <c r="AF668" s="24"/>
      <c r="AG668" s="24"/>
      <c r="AH668" s="24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5"/>
      <c r="AZ668" s="1"/>
    </row>
    <row r="669" spans="1:52" ht="15.75" customHeight="1" x14ac:dyDescent="0.25">
      <c r="A669" s="1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  <c r="AE669" s="24"/>
      <c r="AF669" s="24"/>
      <c r="AG669" s="24"/>
      <c r="AH669" s="24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5"/>
      <c r="AZ669" s="1"/>
    </row>
    <row r="670" spans="1:52" ht="15.75" customHeight="1" x14ac:dyDescent="0.25">
      <c r="A670" s="1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  <c r="AE670" s="24"/>
      <c r="AF670" s="24"/>
      <c r="AG670" s="24"/>
      <c r="AH670" s="24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5"/>
      <c r="AZ670" s="1"/>
    </row>
    <row r="671" spans="1:52" ht="15.75" customHeight="1" x14ac:dyDescent="0.25">
      <c r="A671" s="1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  <c r="AE671" s="24"/>
      <c r="AF671" s="24"/>
      <c r="AG671" s="24"/>
      <c r="AH671" s="24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5"/>
      <c r="AZ671" s="1"/>
    </row>
    <row r="672" spans="1:52" ht="15.75" customHeight="1" x14ac:dyDescent="0.25">
      <c r="A672" s="1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  <c r="AE672" s="24"/>
      <c r="AF672" s="24"/>
      <c r="AG672" s="24"/>
      <c r="AH672" s="24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5"/>
      <c r="AZ672" s="1"/>
    </row>
    <row r="673" spans="1:52" ht="15.75" customHeight="1" x14ac:dyDescent="0.25">
      <c r="A673" s="1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  <c r="AE673" s="24"/>
      <c r="AF673" s="24"/>
      <c r="AG673" s="24"/>
      <c r="AH673" s="24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5"/>
      <c r="AZ673" s="1"/>
    </row>
    <row r="674" spans="1:52" ht="15.75" customHeight="1" x14ac:dyDescent="0.25">
      <c r="A674" s="1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  <c r="AE674" s="24"/>
      <c r="AF674" s="24"/>
      <c r="AG674" s="24"/>
      <c r="AH674" s="24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5"/>
      <c r="AZ674" s="1"/>
    </row>
    <row r="675" spans="1:52" ht="15.75" customHeight="1" x14ac:dyDescent="0.25">
      <c r="A675" s="1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  <c r="AE675" s="24"/>
      <c r="AF675" s="24"/>
      <c r="AG675" s="24"/>
      <c r="AH675" s="24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5"/>
      <c r="AZ675" s="1"/>
    </row>
    <row r="676" spans="1:52" ht="15.75" customHeight="1" x14ac:dyDescent="0.25">
      <c r="A676" s="1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  <c r="AE676" s="24"/>
      <c r="AF676" s="24"/>
      <c r="AG676" s="24"/>
      <c r="AH676" s="24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5"/>
      <c r="AZ676" s="1"/>
    </row>
    <row r="677" spans="1:52" ht="15.75" customHeight="1" x14ac:dyDescent="0.25">
      <c r="A677" s="1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  <c r="AE677" s="24"/>
      <c r="AF677" s="24"/>
      <c r="AG677" s="24"/>
      <c r="AH677" s="24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5"/>
      <c r="AZ677" s="1"/>
    </row>
    <row r="678" spans="1:52" ht="15.75" customHeight="1" x14ac:dyDescent="0.25">
      <c r="A678" s="1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  <c r="AE678" s="24"/>
      <c r="AF678" s="24"/>
      <c r="AG678" s="24"/>
      <c r="AH678" s="24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5"/>
      <c r="AZ678" s="1"/>
    </row>
    <row r="679" spans="1:52" ht="15.75" customHeight="1" x14ac:dyDescent="0.25">
      <c r="A679" s="1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  <c r="AE679" s="24"/>
      <c r="AF679" s="24"/>
      <c r="AG679" s="24"/>
      <c r="AH679" s="24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5"/>
      <c r="AZ679" s="1"/>
    </row>
    <row r="680" spans="1:52" ht="15.75" customHeight="1" x14ac:dyDescent="0.25">
      <c r="A680" s="1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  <c r="AE680" s="24"/>
      <c r="AF680" s="24"/>
      <c r="AG680" s="24"/>
      <c r="AH680" s="24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5"/>
      <c r="AZ680" s="1"/>
    </row>
    <row r="681" spans="1:52" ht="15.75" customHeight="1" x14ac:dyDescent="0.25">
      <c r="A681" s="1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  <c r="AE681" s="24"/>
      <c r="AF681" s="24"/>
      <c r="AG681" s="24"/>
      <c r="AH681" s="24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5"/>
      <c r="AZ681" s="1"/>
    </row>
    <row r="682" spans="1:52" ht="15.75" customHeight="1" x14ac:dyDescent="0.25">
      <c r="A682" s="1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  <c r="AE682" s="24"/>
      <c r="AF682" s="24"/>
      <c r="AG682" s="24"/>
      <c r="AH682" s="24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5"/>
      <c r="AZ682" s="1"/>
    </row>
    <row r="683" spans="1:52" ht="15.75" customHeight="1" x14ac:dyDescent="0.25">
      <c r="A683" s="1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  <c r="AE683" s="24"/>
      <c r="AF683" s="24"/>
      <c r="AG683" s="24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5"/>
      <c r="AZ683" s="1"/>
    </row>
    <row r="684" spans="1:52" ht="15.75" customHeight="1" x14ac:dyDescent="0.25">
      <c r="A684" s="1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  <c r="AE684" s="24"/>
      <c r="AF684" s="24"/>
      <c r="AG684" s="24"/>
      <c r="AH684" s="24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5"/>
      <c r="AZ684" s="1"/>
    </row>
    <row r="685" spans="1:52" ht="15.75" customHeight="1" x14ac:dyDescent="0.25">
      <c r="A685" s="1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  <c r="AE685" s="24"/>
      <c r="AF685" s="24"/>
      <c r="AG685" s="24"/>
      <c r="AH685" s="24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5"/>
      <c r="AZ685" s="1"/>
    </row>
    <row r="686" spans="1:52" ht="15.75" customHeight="1" x14ac:dyDescent="0.25">
      <c r="A686" s="1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  <c r="AE686" s="24"/>
      <c r="AF686" s="24"/>
      <c r="AG686" s="24"/>
      <c r="AH686" s="24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5"/>
      <c r="AZ686" s="1"/>
    </row>
    <row r="687" spans="1:52" ht="15.75" customHeight="1" x14ac:dyDescent="0.25">
      <c r="A687" s="1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  <c r="AE687" s="24"/>
      <c r="AF687" s="24"/>
      <c r="AG687" s="24"/>
      <c r="AH687" s="24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5"/>
      <c r="AZ687" s="1"/>
    </row>
    <row r="688" spans="1:52" ht="15.75" customHeight="1" x14ac:dyDescent="0.25">
      <c r="A688" s="1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  <c r="AE688" s="24"/>
      <c r="AF688" s="24"/>
      <c r="AG688" s="24"/>
      <c r="AH688" s="24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5"/>
      <c r="AZ688" s="1"/>
    </row>
    <row r="689" spans="1:52" ht="15.75" customHeight="1" x14ac:dyDescent="0.25">
      <c r="A689" s="1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  <c r="AE689" s="24"/>
      <c r="AF689" s="24"/>
      <c r="AG689" s="24"/>
      <c r="AH689" s="24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5"/>
      <c r="AZ689" s="1"/>
    </row>
    <row r="690" spans="1:52" ht="15.75" customHeight="1" x14ac:dyDescent="0.25">
      <c r="A690" s="1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  <c r="AE690" s="24"/>
      <c r="AF690" s="24"/>
      <c r="AG690" s="24"/>
      <c r="AH690" s="24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5"/>
      <c r="AZ690" s="1"/>
    </row>
    <row r="691" spans="1:52" ht="15.75" customHeight="1" x14ac:dyDescent="0.25">
      <c r="A691" s="1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  <c r="AE691" s="24"/>
      <c r="AF691" s="24"/>
      <c r="AG691" s="24"/>
      <c r="AH691" s="24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5"/>
      <c r="AZ691" s="1"/>
    </row>
    <row r="692" spans="1:52" ht="15.75" customHeight="1" x14ac:dyDescent="0.25">
      <c r="A692" s="1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  <c r="AE692" s="24"/>
      <c r="AF692" s="24"/>
      <c r="AG692" s="24"/>
      <c r="AH692" s="24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5"/>
      <c r="AZ692" s="1"/>
    </row>
    <row r="693" spans="1:52" ht="15.75" customHeight="1" x14ac:dyDescent="0.25">
      <c r="A693" s="1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  <c r="AE693" s="24"/>
      <c r="AF693" s="24"/>
      <c r="AG693" s="24"/>
      <c r="AH693" s="24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5"/>
      <c r="AZ693" s="1"/>
    </row>
    <row r="694" spans="1:52" ht="15.75" customHeight="1" x14ac:dyDescent="0.25">
      <c r="A694" s="1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  <c r="AE694" s="24"/>
      <c r="AF694" s="24"/>
      <c r="AG694" s="24"/>
      <c r="AH694" s="24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5"/>
      <c r="AZ694" s="1"/>
    </row>
    <row r="695" spans="1:52" ht="15.75" customHeight="1" x14ac:dyDescent="0.25">
      <c r="A695" s="1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  <c r="AE695" s="24"/>
      <c r="AF695" s="24"/>
      <c r="AG695" s="24"/>
      <c r="AH695" s="24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5"/>
      <c r="AZ695" s="1"/>
    </row>
    <row r="696" spans="1:52" ht="15.75" customHeight="1" x14ac:dyDescent="0.25">
      <c r="A696" s="1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  <c r="AE696" s="24"/>
      <c r="AF696" s="24"/>
      <c r="AG696" s="24"/>
      <c r="AH696" s="24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5"/>
      <c r="AZ696" s="1"/>
    </row>
    <row r="697" spans="1:52" ht="15.75" customHeight="1" x14ac:dyDescent="0.25">
      <c r="A697" s="1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  <c r="AE697" s="24"/>
      <c r="AF697" s="24"/>
      <c r="AG697" s="24"/>
      <c r="AH697" s="24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5"/>
      <c r="AZ697" s="1"/>
    </row>
    <row r="698" spans="1:52" ht="15.75" customHeight="1" x14ac:dyDescent="0.25">
      <c r="A698" s="1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  <c r="AE698" s="24"/>
      <c r="AF698" s="24"/>
      <c r="AG698" s="24"/>
      <c r="AH698" s="24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5"/>
      <c r="AZ698" s="1"/>
    </row>
    <row r="699" spans="1:52" ht="15.75" customHeight="1" x14ac:dyDescent="0.25">
      <c r="A699" s="1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  <c r="AE699" s="24"/>
      <c r="AF699" s="24"/>
      <c r="AG699" s="24"/>
      <c r="AH699" s="24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5"/>
      <c r="AZ699" s="1"/>
    </row>
    <row r="700" spans="1:52" ht="15.75" customHeight="1" x14ac:dyDescent="0.25">
      <c r="A700" s="1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  <c r="AE700" s="24"/>
      <c r="AF700" s="24"/>
      <c r="AG700" s="24"/>
      <c r="AH700" s="24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5"/>
      <c r="AZ700" s="1"/>
    </row>
    <row r="701" spans="1:52" ht="15.75" customHeight="1" x14ac:dyDescent="0.25">
      <c r="A701" s="1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  <c r="AE701" s="24"/>
      <c r="AF701" s="24"/>
      <c r="AG701" s="24"/>
      <c r="AH701" s="24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5"/>
      <c r="AZ701" s="1"/>
    </row>
    <row r="702" spans="1:52" ht="15.75" customHeight="1" x14ac:dyDescent="0.25">
      <c r="A702" s="1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  <c r="AE702" s="24"/>
      <c r="AF702" s="24"/>
      <c r="AG702" s="24"/>
      <c r="AH702" s="24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5"/>
      <c r="AZ702" s="1"/>
    </row>
    <row r="703" spans="1:52" ht="15.75" customHeight="1" x14ac:dyDescent="0.25">
      <c r="A703" s="1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  <c r="AE703" s="24"/>
      <c r="AF703" s="24"/>
      <c r="AG703" s="24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5"/>
      <c r="AZ703" s="1"/>
    </row>
    <row r="704" spans="1:52" ht="15.75" customHeight="1" x14ac:dyDescent="0.25">
      <c r="A704" s="1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  <c r="AE704" s="24"/>
      <c r="AF704" s="24"/>
      <c r="AG704" s="24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5"/>
      <c r="AZ704" s="1"/>
    </row>
    <row r="705" spans="1:52" ht="15.75" customHeight="1" x14ac:dyDescent="0.25">
      <c r="A705" s="1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  <c r="AF705" s="24"/>
      <c r="AG705" s="24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5"/>
      <c r="AZ705" s="1"/>
    </row>
    <row r="706" spans="1:52" ht="15.75" customHeight="1" x14ac:dyDescent="0.25">
      <c r="A706" s="1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  <c r="AE706" s="24"/>
      <c r="AF706" s="24"/>
      <c r="AG706" s="24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5"/>
      <c r="AZ706" s="1"/>
    </row>
    <row r="707" spans="1:52" ht="15.75" customHeight="1" x14ac:dyDescent="0.25">
      <c r="A707" s="1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  <c r="AE707" s="24"/>
      <c r="AF707" s="24"/>
      <c r="AG707" s="24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5"/>
      <c r="AZ707" s="1"/>
    </row>
    <row r="708" spans="1:52" ht="15.75" customHeight="1" x14ac:dyDescent="0.25">
      <c r="A708" s="1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  <c r="AE708" s="24"/>
      <c r="AF708" s="24"/>
      <c r="AG708" s="24"/>
      <c r="AH708" s="24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5"/>
      <c r="AZ708" s="1"/>
    </row>
    <row r="709" spans="1:52" ht="15.75" customHeight="1" x14ac:dyDescent="0.25">
      <c r="A709" s="1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  <c r="AE709" s="24"/>
      <c r="AF709" s="24"/>
      <c r="AG709" s="24"/>
      <c r="AH709" s="24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5"/>
      <c r="AZ709" s="1"/>
    </row>
    <row r="710" spans="1:52" ht="15.75" customHeight="1" x14ac:dyDescent="0.25">
      <c r="A710" s="1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  <c r="AE710" s="24"/>
      <c r="AF710" s="24"/>
      <c r="AG710" s="24"/>
      <c r="AH710" s="24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5"/>
      <c r="AZ710" s="1"/>
    </row>
    <row r="711" spans="1:52" ht="15.75" customHeight="1" x14ac:dyDescent="0.25">
      <c r="A711" s="1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  <c r="AE711" s="24"/>
      <c r="AF711" s="24"/>
      <c r="AG711" s="24"/>
      <c r="AH711" s="24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5"/>
      <c r="AZ711" s="1"/>
    </row>
    <row r="712" spans="1:52" ht="15.75" customHeight="1" x14ac:dyDescent="0.25">
      <c r="A712" s="1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  <c r="AE712" s="24"/>
      <c r="AF712" s="24"/>
      <c r="AG712" s="24"/>
      <c r="AH712" s="24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5"/>
      <c r="AZ712" s="1"/>
    </row>
    <row r="713" spans="1:52" ht="15.75" customHeight="1" x14ac:dyDescent="0.25">
      <c r="A713" s="1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  <c r="AE713" s="24"/>
      <c r="AF713" s="24"/>
      <c r="AG713" s="24"/>
      <c r="AH713" s="24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5"/>
      <c r="AZ713" s="1"/>
    </row>
    <row r="714" spans="1:52" ht="15.75" customHeight="1" x14ac:dyDescent="0.25">
      <c r="A714" s="1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  <c r="AF714" s="24"/>
      <c r="AG714" s="24"/>
      <c r="AH714" s="24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5"/>
      <c r="AZ714" s="1"/>
    </row>
    <row r="715" spans="1:52" ht="15.75" customHeight="1" x14ac:dyDescent="0.25">
      <c r="A715" s="1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  <c r="AF715" s="24"/>
      <c r="AG715" s="24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5"/>
      <c r="AZ715" s="1"/>
    </row>
    <row r="716" spans="1:52" ht="15.75" customHeight="1" x14ac:dyDescent="0.25">
      <c r="A716" s="1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  <c r="AF716" s="24"/>
      <c r="AG716" s="24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5"/>
      <c r="AZ716" s="1"/>
    </row>
    <row r="717" spans="1:52" ht="15.75" customHeight="1" x14ac:dyDescent="0.25">
      <c r="A717" s="1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  <c r="AF717" s="24"/>
      <c r="AG717" s="24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5"/>
      <c r="AZ717" s="1"/>
    </row>
    <row r="718" spans="1:52" ht="15.75" customHeight="1" x14ac:dyDescent="0.25">
      <c r="A718" s="1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  <c r="AE718" s="24"/>
      <c r="AF718" s="24"/>
      <c r="AG718" s="24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5"/>
      <c r="AZ718" s="1"/>
    </row>
    <row r="719" spans="1:52" ht="15.75" customHeight="1" x14ac:dyDescent="0.25">
      <c r="A719" s="1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  <c r="AF719" s="24"/>
      <c r="AG719" s="24"/>
      <c r="AH719" s="24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5"/>
      <c r="AZ719" s="1"/>
    </row>
    <row r="720" spans="1:52" ht="15.75" customHeight="1" x14ac:dyDescent="0.25">
      <c r="A720" s="1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  <c r="AE720" s="24"/>
      <c r="AF720" s="24"/>
      <c r="AG720" s="24"/>
      <c r="AH720" s="24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5"/>
      <c r="AZ720" s="1"/>
    </row>
    <row r="721" spans="1:52" ht="15.75" customHeight="1" x14ac:dyDescent="0.25">
      <c r="A721" s="1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  <c r="AE721" s="24"/>
      <c r="AF721" s="24"/>
      <c r="AG721" s="24"/>
      <c r="AH721" s="24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5"/>
      <c r="AZ721" s="1"/>
    </row>
    <row r="722" spans="1:52" ht="15.75" customHeight="1" x14ac:dyDescent="0.25">
      <c r="A722" s="1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  <c r="AE722" s="24"/>
      <c r="AF722" s="24"/>
      <c r="AG722" s="24"/>
      <c r="AH722" s="24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5"/>
      <c r="AZ722" s="1"/>
    </row>
    <row r="723" spans="1:52" ht="15.75" customHeight="1" x14ac:dyDescent="0.25">
      <c r="A723" s="1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  <c r="AE723" s="24"/>
      <c r="AF723" s="24"/>
      <c r="AG723" s="24"/>
      <c r="AH723" s="24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5"/>
      <c r="AZ723" s="1"/>
    </row>
    <row r="724" spans="1:52" ht="15.75" customHeight="1" x14ac:dyDescent="0.25">
      <c r="A724" s="1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  <c r="AE724" s="24"/>
      <c r="AF724" s="24"/>
      <c r="AG724" s="24"/>
      <c r="AH724" s="24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5"/>
      <c r="AZ724" s="1"/>
    </row>
    <row r="725" spans="1:52" ht="15.75" customHeight="1" x14ac:dyDescent="0.25">
      <c r="A725" s="1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  <c r="AF725" s="24"/>
      <c r="AG725" s="24"/>
      <c r="AH725" s="24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5"/>
      <c r="AZ725" s="1"/>
    </row>
    <row r="726" spans="1:52" ht="15.75" customHeight="1" x14ac:dyDescent="0.25">
      <c r="A726" s="1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  <c r="AE726" s="24"/>
      <c r="AF726" s="24"/>
      <c r="AG726" s="24"/>
      <c r="AH726" s="24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5"/>
      <c r="AZ726" s="1"/>
    </row>
    <row r="727" spans="1:52" ht="15.75" customHeight="1" x14ac:dyDescent="0.25">
      <c r="A727" s="1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  <c r="AE727" s="24"/>
      <c r="AF727" s="24"/>
      <c r="AG727" s="24"/>
      <c r="AH727" s="24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5"/>
      <c r="AZ727" s="1"/>
    </row>
    <row r="728" spans="1:52" ht="15.75" customHeight="1" x14ac:dyDescent="0.25">
      <c r="A728" s="1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  <c r="AE728" s="24"/>
      <c r="AF728" s="24"/>
      <c r="AG728" s="24"/>
      <c r="AH728" s="24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5"/>
      <c r="AZ728" s="1"/>
    </row>
    <row r="729" spans="1:52" ht="15.75" customHeight="1" x14ac:dyDescent="0.25">
      <c r="A729" s="1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  <c r="AE729" s="24"/>
      <c r="AF729" s="24"/>
      <c r="AG729" s="24"/>
      <c r="AH729" s="24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5"/>
      <c r="AZ729" s="1"/>
    </row>
    <row r="730" spans="1:52" ht="15.75" customHeight="1" x14ac:dyDescent="0.25">
      <c r="A730" s="1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  <c r="AE730" s="24"/>
      <c r="AF730" s="24"/>
      <c r="AG730" s="24"/>
      <c r="AH730" s="24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5"/>
      <c r="AZ730" s="1"/>
    </row>
    <row r="731" spans="1:52" ht="15.75" customHeight="1" x14ac:dyDescent="0.25">
      <c r="A731" s="1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  <c r="AE731" s="24"/>
      <c r="AF731" s="24"/>
      <c r="AG731" s="24"/>
      <c r="AH731" s="24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5"/>
      <c r="AZ731" s="1"/>
    </row>
    <row r="732" spans="1:52" ht="15.75" customHeight="1" x14ac:dyDescent="0.25">
      <c r="A732" s="1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  <c r="AE732" s="24"/>
      <c r="AF732" s="24"/>
      <c r="AG732" s="24"/>
      <c r="AH732" s="24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5"/>
      <c r="AZ732" s="1"/>
    </row>
    <row r="733" spans="1:52" ht="15.75" customHeight="1" x14ac:dyDescent="0.25">
      <c r="A733" s="1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  <c r="AE733" s="24"/>
      <c r="AF733" s="24"/>
      <c r="AG733" s="24"/>
      <c r="AH733" s="24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5"/>
      <c r="AZ733" s="1"/>
    </row>
    <row r="734" spans="1:52" ht="15.75" customHeight="1" x14ac:dyDescent="0.25">
      <c r="A734" s="1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  <c r="AE734" s="24"/>
      <c r="AF734" s="24"/>
      <c r="AG734" s="24"/>
      <c r="AH734" s="24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5"/>
      <c r="AZ734" s="1"/>
    </row>
    <row r="735" spans="1:52" ht="15.75" customHeight="1" x14ac:dyDescent="0.25">
      <c r="A735" s="1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  <c r="AE735" s="24"/>
      <c r="AF735" s="24"/>
      <c r="AG735" s="24"/>
      <c r="AH735" s="24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5"/>
      <c r="AZ735" s="1"/>
    </row>
    <row r="736" spans="1:52" ht="15.75" customHeight="1" x14ac:dyDescent="0.25">
      <c r="A736" s="1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  <c r="AF736" s="24"/>
      <c r="AG736" s="24"/>
      <c r="AH736" s="24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5"/>
      <c r="AZ736" s="1"/>
    </row>
    <row r="737" spans="1:52" ht="15.75" customHeight="1" x14ac:dyDescent="0.25">
      <c r="A737" s="1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  <c r="AF737" s="24"/>
      <c r="AG737" s="24"/>
      <c r="AH737" s="24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5"/>
      <c r="AZ737" s="1"/>
    </row>
    <row r="738" spans="1:52" ht="15.75" customHeight="1" x14ac:dyDescent="0.25">
      <c r="A738" s="1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  <c r="AE738" s="24"/>
      <c r="AF738" s="24"/>
      <c r="AG738" s="24"/>
      <c r="AH738" s="24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5"/>
      <c r="AZ738" s="1"/>
    </row>
    <row r="739" spans="1:52" ht="15.75" customHeight="1" x14ac:dyDescent="0.25">
      <c r="A739" s="1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  <c r="AE739" s="24"/>
      <c r="AF739" s="24"/>
      <c r="AG739" s="24"/>
      <c r="AH739" s="24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5"/>
      <c r="AZ739" s="1"/>
    </row>
    <row r="740" spans="1:52" ht="15.75" customHeight="1" x14ac:dyDescent="0.25">
      <c r="A740" s="1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  <c r="AE740" s="24"/>
      <c r="AF740" s="24"/>
      <c r="AG740" s="24"/>
      <c r="AH740" s="24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5"/>
      <c r="AZ740" s="1"/>
    </row>
    <row r="741" spans="1:52" ht="15.75" customHeight="1" x14ac:dyDescent="0.25">
      <c r="A741" s="1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  <c r="AE741" s="24"/>
      <c r="AF741" s="24"/>
      <c r="AG741" s="24"/>
      <c r="AH741" s="24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5"/>
      <c r="AZ741" s="1"/>
    </row>
    <row r="742" spans="1:52" ht="15.75" customHeight="1" x14ac:dyDescent="0.25">
      <c r="A742" s="1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  <c r="AE742" s="24"/>
      <c r="AF742" s="24"/>
      <c r="AG742" s="24"/>
      <c r="AH742" s="24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5"/>
      <c r="AZ742" s="1"/>
    </row>
    <row r="743" spans="1:52" ht="15.75" customHeight="1" x14ac:dyDescent="0.25">
      <c r="A743" s="1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  <c r="AE743" s="24"/>
      <c r="AF743" s="24"/>
      <c r="AG743" s="24"/>
      <c r="AH743" s="24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5"/>
      <c r="AZ743" s="1"/>
    </row>
    <row r="744" spans="1:52" ht="15.75" customHeight="1" x14ac:dyDescent="0.25">
      <c r="A744" s="1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  <c r="AE744" s="24"/>
      <c r="AF744" s="24"/>
      <c r="AG744" s="24"/>
      <c r="AH744" s="24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5"/>
      <c r="AZ744" s="1"/>
    </row>
    <row r="745" spans="1:52" ht="15.75" customHeight="1" x14ac:dyDescent="0.25">
      <c r="A745" s="1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  <c r="AE745" s="24"/>
      <c r="AF745" s="24"/>
      <c r="AG745" s="24"/>
      <c r="AH745" s="24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5"/>
      <c r="AZ745" s="1"/>
    </row>
    <row r="746" spans="1:52" ht="15.75" customHeight="1" x14ac:dyDescent="0.25">
      <c r="A746" s="1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  <c r="AE746" s="24"/>
      <c r="AF746" s="24"/>
      <c r="AG746" s="24"/>
      <c r="AH746" s="24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5"/>
      <c r="AZ746" s="1"/>
    </row>
    <row r="747" spans="1:52" ht="15.75" customHeight="1" x14ac:dyDescent="0.25">
      <c r="A747" s="1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  <c r="AE747" s="24"/>
      <c r="AF747" s="24"/>
      <c r="AG747" s="24"/>
      <c r="AH747" s="24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5"/>
      <c r="AZ747" s="1"/>
    </row>
    <row r="748" spans="1:52" ht="15.75" customHeight="1" x14ac:dyDescent="0.25">
      <c r="A748" s="1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  <c r="AE748" s="24"/>
      <c r="AF748" s="24"/>
      <c r="AG748" s="24"/>
      <c r="AH748" s="24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5"/>
      <c r="AZ748" s="1"/>
    </row>
    <row r="749" spans="1:52" ht="15.75" customHeight="1" x14ac:dyDescent="0.25">
      <c r="A749" s="1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  <c r="AE749" s="24"/>
      <c r="AF749" s="24"/>
      <c r="AG749" s="24"/>
      <c r="AH749" s="24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5"/>
      <c r="AZ749" s="1"/>
    </row>
    <row r="750" spans="1:52" ht="15.75" customHeight="1" x14ac:dyDescent="0.25">
      <c r="A750" s="1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  <c r="AE750" s="24"/>
      <c r="AF750" s="24"/>
      <c r="AG750" s="24"/>
      <c r="AH750" s="24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5"/>
      <c r="AZ750" s="1"/>
    </row>
    <row r="751" spans="1:52" ht="15.75" customHeight="1" x14ac:dyDescent="0.25">
      <c r="A751" s="1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  <c r="AE751" s="24"/>
      <c r="AF751" s="24"/>
      <c r="AG751" s="24"/>
      <c r="AH751" s="24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5"/>
      <c r="AZ751" s="1"/>
    </row>
    <row r="752" spans="1:52" ht="15.75" customHeight="1" x14ac:dyDescent="0.25">
      <c r="A752" s="1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  <c r="AE752" s="24"/>
      <c r="AF752" s="24"/>
      <c r="AG752" s="24"/>
      <c r="AH752" s="24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5"/>
      <c r="AZ752" s="1"/>
    </row>
    <row r="753" spans="1:52" ht="15.75" customHeight="1" x14ac:dyDescent="0.25">
      <c r="A753" s="1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  <c r="AE753" s="24"/>
      <c r="AF753" s="24"/>
      <c r="AG753" s="24"/>
      <c r="AH753" s="24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5"/>
      <c r="AZ753" s="1"/>
    </row>
    <row r="754" spans="1:52" ht="15.75" customHeight="1" x14ac:dyDescent="0.25">
      <c r="A754" s="1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  <c r="AE754" s="24"/>
      <c r="AF754" s="24"/>
      <c r="AG754" s="24"/>
      <c r="AH754" s="24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5"/>
      <c r="AZ754" s="1"/>
    </row>
    <row r="755" spans="1:52" ht="15.75" customHeight="1" x14ac:dyDescent="0.25">
      <c r="A755" s="1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  <c r="AE755" s="24"/>
      <c r="AF755" s="24"/>
      <c r="AG755" s="24"/>
      <c r="AH755" s="24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5"/>
      <c r="AZ755" s="1"/>
    </row>
    <row r="756" spans="1:52" ht="15.75" customHeight="1" x14ac:dyDescent="0.25">
      <c r="A756" s="1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  <c r="AE756" s="24"/>
      <c r="AF756" s="24"/>
      <c r="AG756" s="24"/>
      <c r="AH756" s="24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5"/>
      <c r="AZ756" s="1"/>
    </row>
    <row r="757" spans="1:52" ht="15.75" customHeight="1" x14ac:dyDescent="0.25">
      <c r="A757" s="1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  <c r="AE757" s="24"/>
      <c r="AF757" s="24"/>
      <c r="AG757" s="24"/>
      <c r="AH757" s="24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5"/>
      <c r="AZ757" s="1"/>
    </row>
    <row r="758" spans="1:52" ht="15.75" customHeight="1" x14ac:dyDescent="0.25">
      <c r="A758" s="1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  <c r="AE758" s="24"/>
      <c r="AF758" s="24"/>
      <c r="AG758" s="24"/>
      <c r="AH758" s="24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5"/>
      <c r="AZ758" s="1"/>
    </row>
    <row r="759" spans="1:52" ht="15.75" customHeight="1" x14ac:dyDescent="0.25">
      <c r="A759" s="1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  <c r="AE759" s="24"/>
      <c r="AF759" s="24"/>
      <c r="AG759" s="24"/>
      <c r="AH759" s="24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5"/>
      <c r="AZ759" s="1"/>
    </row>
    <row r="760" spans="1:52" ht="15.75" customHeight="1" x14ac:dyDescent="0.25">
      <c r="A760" s="1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  <c r="AE760" s="24"/>
      <c r="AF760" s="24"/>
      <c r="AG760" s="24"/>
      <c r="AH760" s="24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5"/>
      <c r="AZ760" s="1"/>
    </row>
    <row r="761" spans="1:52" ht="15.75" customHeight="1" x14ac:dyDescent="0.25">
      <c r="A761" s="1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  <c r="AE761" s="24"/>
      <c r="AF761" s="24"/>
      <c r="AG761" s="24"/>
      <c r="AH761" s="24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5"/>
      <c r="AZ761" s="1"/>
    </row>
    <row r="762" spans="1:52" ht="15.75" customHeight="1" x14ac:dyDescent="0.25">
      <c r="A762" s="1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  <c r="AE762" s="24"/>
      <c r="AF762" s="24"/>
      <c r="AG762" s="24"/>
      <c r="AH762" s="24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5"/>
      <c r="AZ762" s="1"/>
    </row>
    <row r="763" spans="1:52" ht="15.75" customHeight="1" x14ac:dyDescent="0.25">
      <c r="A763" s="1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  <c r="AE763" s="24"/>
      <c r="AF763" s="24"/>
      <c r="AG763" s="24"/>
      <c r="AH763" s="24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5"/>
      <c r="AZ763" s="1"/>
    </row>
    <row r="764" spans="1:52" ht="15.75" customHeight="1" x14ac:dyDescent="0.25">
      <c r="A764" s="1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  <c r="AE764" s="24"/>
      <c r="AF764" s="24"/>
      <c r="AG764" s="24"/>
      <c r="AH764" s="24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5"/>
      <c r="AZ764" s="1"/>
    </row>
    <row r="765" spans="1:52" ht="15.75" customHeight="1" x14ac:dyDescent="0.25">
      <c r="A765" s="1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  <c r="AE765" s="24"/>
      <c r="AF765" s="24"/>
      <c r="AG765" s="24"/>
      <c r="AH765" s="24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5"/>
      <c r="AZ765" s="1"/>
    </row>
    <row r="766" spans="1:52" ht="15.75" customHeight="1" x14ac:dyDescent="0.25">
      <c r="A766" s="1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  <c r="AE766" s="24"/>
      <c r="AF766" s="24"/>
      <c r="AG766" s="24"/>
      <c r="AH766" s="24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5"/>
      <c r="AZ766" s="1"/>
    </row>
    <row r="767" spans="1:52" ht="15.75" customHeight="1" x14ac:dyDescent="0.25">
      <c r="A767" s="1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  <c r="AE767" s="24"/>
      <c r="AF767" s="24"/>
      <c r="AG767" s="24"/>
      <c r="AH767" s="24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5"/>
      <c r="AZ767" s="1"/>
    </row>
    <row r="768" spans="1:52" ht="15.75" customHeight="1" x14ac:dyDescent="0.25">
      <c r="A768" s="1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  <c r="AE768" s="24"/>
      <c r="AF768" s="24"/>
      <c r="AG768" s="24"/>
      <c r="AH768" s="24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5"/>
      <c r="AZ768" s="1"/>
    </row>
    <row r="769" spans="1:52" ht="15.75" customHeight="1" x14ac:dyDescent="0.25">
      <c r="A769" s="1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  <c r="AE769" s="24"/>
      <c r="AF769" s="24"/>
      <c r="AG769" s="24"/>
      <c r="AH769" s="24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5"/>
      <c r="AZ769" s="1"/>
    </row>
    <row r="770" spans="1:52" ht="15.75" customHeight="1" x14ac:dyDescent="0.25">
      <c r="A770" s="1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  <c r="AE770" s="24"/>
      <c r="AF770" s="24"/>
      <c r="AG770" s="24"/>
      <c r="AH770" s="24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5"/>
      <c r="AZ770" s="1"/>
    </row>
    <row r="771" spans="1:52" ht="15.75" customHeight="1" x14ac:dyDescent="0.25">
      <c r="A771" s="1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  <c r="AE771" s="24"/>
      <c r="AF771" s="24"/>
      <c r="AG771" s="24"/>
      <c r="AH771" s="24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5"/>
      <c r="AZ771" s="1"/>
    </row>
    <row r="772" spans="1:52" ht="15.75" customHeight="1" x14ac:dyDescent="0.25">
      <c r="A772" s="1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  <c r="AE772" s="24"/>
      <c r="AF772" s="24"/>
      <c r="AG772" s="24"/>
      <c r="AH772" s="24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5"/>
      <c r="AZ772" s="1"/>
    </row>
    <row r="773" spans="1:52" ht="15.75" customHeight="1" x14ac:dyDescent="0.25">
      <c r="A773" s="1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  <c r="AE773" s="24"/>
      <c r="AF773" s="24"/>
      <c r="AG773" s="24"/>
      <c r="AH773" s="24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5"/>
      <c r="AZ773" s="1"/>
    </row>
    <row r="774" spans="1:52" ht="15.75" customHeight="1" x14ac:dyDescent="0.25">
      <c r="A774" s="1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  <c r="AE774" s="24"/>
      <c r="AF774" s="24"/>
      <c r="AG774" s="24"/>
      <c r="AH774" s="24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5"/>
      <c r="AZ774" s="1"/>
    </row>
    <row r="775" spans="1:52" ht="15.75" customHeight="1" x14ac:dyDescent="0.25">
      <c r="A775" s="1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  <c r="AE775" s="24"/>
      <c r="AF775" s="24"/>
      <c r="AG775" s="24"/>
      <c r="AH775" s="24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5"/>
      <c r="AZ775" s="1"/>
    </row>
    <row r="776" spans="1:52" ht="15.75" customHeight="1" x14ac:dyDescent="0.25">
      <c r="A776" s="1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  <c r="AE776" s="24"/>
      <c r="AF776" s="24"/>
      <c r="AG776" s="24"/>
      <c r="AH776" s="24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5"/>
      <c r="AZ776" s="1"/>
    </row>
    <row r="777" spans="1:52" ht="15.75" customHeight="1" x14ac:dyDescent="0.25">
      <c r="A777" s="1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  <c r="AE777" s="24"/>
      <c r="AF777" s="24"/>
      <c r="AG777" s="24"/>
      <c r="AH777" s="24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5"/>
      <c r="AZ777" s="1"/>
    </row>
    <row r="778" spans="1:52" ht="15.75" customHeight="1" x14ac:dyDescent="0.25">
      <c r="A778" s="1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  <c r="AE778" s="24"/>
      <c r="AF778" s="24"/>
      <c r="AG778" s="24"/>
      <c r="AH778" s="24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5"/>
      <c r="AZ778" s="1"/>
    </row>
    <row r="779" spans="1:52" ht="15.75" customHeight="1" x14ac:dyDescent="0.25">
      <c r="A779" s="1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  <c r="AE779" s="24"/>
      <c r="AF779" s="24"/>
      <c r="AG779" s="24"/>
      <c r="AH779" s="24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5"/>
      <c r="AZ779" s="1"/>
    </row>
    <row r="780" spans="1:52" ht="15.75" customHeight="1" x14ac:dyDescent="0.25">
      <c r="A780" s="1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  <c r="AE780" s="24"/>
      <c r="AF780" s="24"/>
      <c r="AG780" s="24"/>
      <c r="AH780" s="24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5"/>
      <c r="AZ780" s="1"/>
    </row>
    <row r="781" spans="1:52" ht="15.75" customHeight="1" x14ac:dyDescent="0.25">
      <c r="A781" s="1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  <c r="AE781" s="24"/>
      <c r="AF781" s="24"/>
      <c r="AG781" s="24"/>
      <c r="AH781" s="24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5"/>
      <c r="AZ781" s="1"/>
    </row>
    <row r="782" spans="1:52" ht="15.75" customHeight="1" x14ac:dyDescent="0.25">
      <c r="A782" s="1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  <c r="AE782" s="24"/>
      <c r="AF782" s="24"/>
      <c r="AG782" s="24"/>
      <c r="AH782" s="24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5"/>
      <c r="AZ782" s="1"/>
    </row>
    <row r="783" spans="1:52" ht="15.75" customHeight="1" x14ac:dyDescent="0.25">
      <c r="A783" s="1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  <c r="AE783" s="24"/>
      <c r="AF783" s="24"/>
      <c r="AG783" s="24"/>
      <c r="AH783" s="24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5"/>
      <c r="AZ783" s="1"/>
    </row>
    <row r="784" spans="1:52" ht="15.75" customHeight="1" x14ac:dyDescent="0.25">
      <c r="A784" s="1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  <c r="AE784" s="24"/>
      <c r="AF784" s="24"/>
      <c r="AG784" s="24"/>
      <c r="AH784" s="24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5"/>
      <c r="AZ784" s="1"/>
    </row>
    <row r="785" spans="1:52" ht="15.75" customHeight="1" x14ac:dyDescent="0.25">
      <c r="A785" s="1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  <c r="AE785" s="24"/>
      <c r="AF785" s="24"/>
      <c r="AG785" s="24"/>
      <c r="AH785" s="24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5"/>
      <c r="AZ785" s="1"/>
    </row>
    <row r="786" spans="1:52" ht="15.75" customHeight="1" x14ac:dyDescent="0.25">
      <c r="A786" s="1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  <c r="AE786" s="24"/>
      <c r="AF786" s="24"/>
      <c r="AG786" s="24"/>
      <c r="AH786" s="24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5"/>
      <c r="AZ786" s="1"/>
    </row>
    <row r="787" spans="1:52" ht="15.75" customHeight="1" x14ac:dyDescent="0.25">
      <c r="A787" s="1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  <c r="AE787" s="24"/>
      <c r="AF787" s="24"/>
      <c r="AG787" s="24"/>
      <c r="AH787" s="24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5"/>
      <c r="AZ787" s="1"/>
    </row>
    <row r="788" spans="1:52" ht="15.75" customHeight="1" x14ac:dyDescent="0.25">
      <c r="A788" s="1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  <c r="AE788" s="24"/>
      <c r="AF788" s="24"/>
      <c r="AG788" s="24"/>
      <c r="AH788" s="24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5"/>
      <c r="AZ788" s="1"/>
    </row>
    <row r="789" spans="1:52" ht="15.75" customHeight="1" x14ac:dyDescent="0.25">
      <c r="A789" s="1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  <c r="AE789" s="24"/>
      <c r="AF789" s="24"/>
      <c r="AG789" s="24"/>
      <c r="AH789" s="24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5"/>
      <c r="AZ789" s="1"/>
    </row>
    <row r="790" spans="1:52" ht="15.75" customHeight="1" x14ac:dyDescent="0.25">
      <c r="A790" s="1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  <c r="AE790" s="24"/>
      <c r="AF790" s="24"/>
      <c r="AG790" s="24"/>
      <c r="AH790" s="24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5"/>
      <c r="AZ790" s="1"/>
    </row>
    <row r="791" spans="1:52" ht="15.75" customHeight="1" x14ac:dyDescent="0.25">
      <c r="A791" s="1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  <c r="AE791" s="24"/>
      <c r="AF791" s="24"/>
      <c r="AG791" s="24"/>
      <c r="AH791" s="24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5"/>
      <c r="AZ791" s="1"/>
    </row>
    <row r="792" spans="1:52" ht="15.75" customHeight="1" x14ac:dyDescent="0.25">
      <c r="A792" s="1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  <c r="AE792" s="24"/>
      <c r="AF792" s="24"/>
      <c r="AG792" s="24"/>
      <c r="AH792" s="24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5"/>
      <c r="AZ792" s="1"/>
    </row>
    <row r="793" spans="1:52" ht="15.75" customHeight="1" x14ac:dyDescent="0.25">
      <c r="A793" s="1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  <c r="AE793" s="24"/>
      <c r="AF793" s="24"/>
      <c r="AG793" s="24"/>
      <c r="AH793" s="24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5"/>
      <c r="AZ793" s="1"/>
    </row>
    <row r="794" spans="1:52" ht="15.75" customHeight="1" x14ac:dyDescent="0.25">
      <c r="A794" s="1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  <c r="AE794" s="24"/>
      <c r="AF794" s="24"/>
      <c r="AG794" s="24"/>
      <c r="AH794" s="24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5"/>
      <c r="AZ794" s="1"/>
    </row>
    <row r="795" spans="1:52" ht="15.75" customHeight="1" x14ac:dyDescent="0.25">
      <c r="A795" s="1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  <c r="AE795" s="24"/>
      <c r="AF795" s="24"/>
      <c r="AG795" s="24"/>
      <c r="AH795" s="24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5"/>
      <c r="AZ795" s="1"/>
    </row>
    <row r="796" spans="1:52" ht="15.75" customHeight="1" x14ac:dyDescent="0.25">
      <c r="A796" s="1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  <c r="AE796" s="24"/>
      <c r="AF796" s="24"/>
      <c r="AG796" s="24"/>
      <c r="AH796" s="24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5"/>
      <c r="AZ796" s="1"/>
    </row>
    <row r="797" spans="1:52" ht="15.75" customHeight="1" x14ac:dyDescent="0.25">
      <c r="A797" s="1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  <c r="AE797" s="24"/>
      <c r="AF797" s="24"/>
      <c r="AG797" s="24"/>
      <c r="AH797" s="24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5"/>
      <c r="AZ797" s="1"/>
    </row>
    <row r="798" spans="1:52" ht="15.75" customHeight="1" x14ac:dyDescent="0.25">
      <c r="A798" s="1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  <c r="AE798" s="24"/>
      <c r="AF798" s="24"/>
      <c r="AG798" s="24"/>
      <c r="AH798" s="24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5"/>
      <c r="AZ798" s="1"/>
    </row>
    <row r="799" spans="1:52" ht="15.75" customHeight="1" x14ac:dyDescent="0.25">
      <c r="A799" s="1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  <c r="AE799" s="24"/>
      <c r="AF799" s="24"/>
      <c r="AG799" s="24"/>
      <c r="AH799" s="24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5"/>
      <c r="AZ799" s="1"/>
    </row>
    <row r="800" spans="1:52" ht="15.75" customHeight="1" x14ac:dyDescent="0.25">
      <c r="A800" s="1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  <c r="AE800" s="24"/>
      <c r="AF800" s="24"/>
      <c r="AG800" s="24"/>
      <c r="AH800" s="24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5"/>
      <c r="AZ800" s="1"/>
    </row>
    <row r="801" spans="1:52" ht="15.75" customHeight="1" x14ac:dyDescent="0.25">
      <c r="A801" s="1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  <c r="AE801" s="24"/>
      <c r="AF801" s="24"/>
      <c r="AG801" s="24"/>
      <c r="AH801" s="24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5"/>
      <c r="AZ801" s="1"/>
    </row>
    <row r="802" spans="1:52" ht="15.75" customHeight="1" x14ac:dyDescent="0.25">
      <c r="A802" s="1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  <c r="AE802" s="24"/>
      <c r="AF802" s="24"/>
      <c r="AG802" s="24"/>
      <c r="AH802" s="24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5"/>
      <c r="AZ802" s="1"/>
    </row>
    <row r="803" spans="1:52" ht="15.75" customHeight="1" x14ac:dyDescent="0.25">
      <c r="A803" s="1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  <c r="AE803" s="24"/>
      <c r="AF803" s="24"/>
      <c r="AG803" s="24"/>
      <c r="AH803" s="24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5"/>
      <c r="AZ803" s="1"/>
    </row>
    <row r="804" spans="1:52" ht="15.75" customHeight="1" x14ac:dyDescent="0.25">
      <c r="A804" s="1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  <c r="AE804" s="24"/>
      <c r="AF804" s="24"/>
      <c r="AG804" s="24"/>
      <c r="AH804" s="24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5"/>
      <c r="AZ804" s="1"/>
    </row>
    <row r="805" spans="1:52" ht="15.75" customHeight="1" x14ac:dyDescent="0.25">
      <c r="A805" s="1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  <c r="AE805" s="24"/>
      <c r="AF805" s="24"/>
      <c r="AG805" s="24"/>
      <c r="AH805" s="24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5"/>
      <c r="AZ805" s="1"/>
    </row>
    <row r="806" spans="1:52" ht="15.75" customHeight="1" x14ac:dyDescent="0.25">
      <c r="A806" s="1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  <c r="AE806" s="24"/>
      <c r="AF806" s="24"/>
      <c r="AG806" s="24"/>
      <c r="AH806" s="24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5"/>
      <c r="AZ806" s="1"/>
    </row>
    <row r="807" spans="1:52" ht="15.75" customHeight="1" x14ac:dyDescent="0.25">
      <c r="A807" s="1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  <c r="AE807" s="24"/>
      <c r="AF807" s="24"/>
      <c r="AG807" s="24"/>
      <c r="AH807" s="24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5"/>
      <c r="AZ807" s="1"/>
    </row>
    <row r="808" spans="1:52" ht="15.75" customHeight="1" x14ac:dyDescent="0.25">
      <c r="A808" s="1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  <c r="AE808" s="24"/>
      <c r="AF808" s="24"/>
      <c r="AG808" s="24"/>
      <c r="AH808" s="24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5"/>
      <c r="AZ808" s="1"/>
    </row>
    <row r="809" spans="1:52" ht="15.75" customHeight="1" x14ac:dyDescent="0.25">
      <c r="A809" s="1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  <c r="AE809" s="24"/>
      <c r="AF809" s="24"/>
      <c r="AG809" s="24"/>
      <c r="AH809" s="24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5"/>
      <c r="AZ809" s="1"/>
    </row>
    <row r="810" spans="1:52" ht="15.75" customHeight="1" x14ac:dyDescent="0.25">
      <c r="A810" s="1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  <c r="AE810" s="24"/>
      <c r="AF810" s="24"/>
      <c r="AG810" s="24"/>
      <c r="AH810" s="24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5"/>
      <c r="AZ810" s="1"/>
    </row>
    <row r="811" spans="1:52" ht="15.75" customHeight="1" x14ac:dyDescent="0.25">
      <c r="A811" s="1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  <c r="AE811" s="24"/>
      <c r="AF811" s="24"/>
      <c r="AG811" s="24"/>
      <c r="AH811" s="24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5"/>
      <c r="AZ811" s="1"/>
    </row>
    <row r="812" spans="1:52" ht="15.75" customHeight="1" x14ac:dyDescent="0.25">
      <c r="A812" s="1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  <c r="AE812" s="24"/>
      <c r="AF812" s="24"/>
      <c r="AG812" s="24"/>
      <c r="AH812" s="24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5"/>
      <c r="AZ812" s="1"/>
    </row>
    <row r="813" spans="1:52" ht="15.75" customHeight="1" x14ac:dyDescent="0.25">
      <c r="A813" s="1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  <c r="AE813" s="24"/>
      <c r="AF813" s="24"/>
      <c r="AG813" s="24"/>
      <c r="AH813" s="24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5"/>
      <c r="AZ813" s="1"/>
    </row>
    <row r="814" spans="1:52" ht="15.75" customHeight="1" x14ac:dyDescent="0.25">
      <c r="A814" s="1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  <c r="AE814" s="24"/>
      <c r="AF814" s="24"/>
      <c r="AG814" s="24"/>
      <c r="AH814" s="24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5"/>
      <c r="AZ814" s="1"/>
    </row>
    <row r="815" spans="1:52" ht="15.75" customHeight="1" x14ac:dyDescent="0.25">
      <c r="A815" s="1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  <c r="AE815" s="24"/>
      <c r="AF815" s="24"/>
      <c r="AG815" s="24"/>
      <c r="AH815" s="24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5"/>
      <c r="AZ815" s="1"/>
    </row>
    <row r="816" spans="1:52" ht="15.75" customHeight="1" x14ac:dyDescent="0.25">
      <c r="A816" s="1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  <c r="AE816" s="24"/>
      <c r="AF816" s="24"/>
      <c r="AG816" s="24"/>
      <c r="AH816" s="24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5"/>
      <c r="AZ816" s="1"/>
    </row>
    <row r="817" spans="1:52" ht="15.75" customHeight="1" x14ac:dyDescent="0.25">
      <c r="A817" s="1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  <c r="AE817" s="24"/>
      <c r="AF817" s="24"/>
      <c r="AG817" s="24"/>
      <c r="AH817" s="24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5"/>
      <c r="AZ817" s="1"/>
    </row>
    <row r="818" spans="1:52" ht="15.75" customHeight="1" x14ac:dyDescent="0.25">
      <c r="A818" s="1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  <c r="AE818" s="24"/>
      <c r="AF818" s="24"/>
      <c r="AG818" s="24"/>
      <c r="AH818" s="24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5"/>
      <c r="AZ818" s="1"/>
    </row>
    <row r="819" spans="1:52" ht="15.75" customHeight="1" x14ac:dyDescent="0.25">
      <c r="A819" s="1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  <c r="AE819" s="24"/>
      <c r="AF819" s="24"/>
      <c r="AG819" s="24"/>
      <c r="AH819" s="24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5"/>
      <c r="AZ819" s="1"/>
    </row>
    <row r="820" spans="1:52" ht="15.75" customHeight="1" x14ac:dyDescent="0.25">
      <c r="A820" s="1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  <c r="AE820" s="24"/>
      <c r="AF820" s="24"/>
      <c r="AG820" s="24"/>
      <c r="AH820" s="24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5"/>
      <c r="AZ820" s="1"/>
    </row>
    <row r="821" spans="1:52" ht="15.75" customHeight="1" x14ac:dyDescent="0.25">
      <c r="A821" s="1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  <c r="AE821" s="24"/>
      <c r="AF821" s="24"/>
      <c r="AG821" s="24"/>
      <c r="AH821" s="24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5"/>
      <c r="AZ821" s="1"/>
    </row>
    <row r="822" spans="1:52" ht="15.75" customHeight="1" x14ac:dyDescent="0.25">
      <c r="A822" s="1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  <c r="AE822" s="24"/>
      <c r="AF822" s="24"/>
      <c r="AG822" s="24"/>
      <c r="AH822" s="24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5"/>
      <c r="AZ822" s="1"/>
    </row>
    <row r="823" spans="1:52" ht="15.75" customHeight="1" x14ac:dyDescent="0.25">
      <c r="A823" s="1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  <c r="AE823" s="24"/>
      <c r="AF823" s="24"/>
      <c r="AG823" s="24"/>
      <c r="AH823" s="24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5"/>
      <c r="AZ823" s="1"/>
    </row>
    <row r="824" spans="1:52" ht="15.75" customHeight="1" x14ac:dyDescent="0.25">
      <c r="A824" s="1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  <c r="AE824" s="24"/>
      <c r="AF824" s="24"/>
      <c r="AG824" s="24"/>
      <c r="AH824" s="24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5"/>
      <c r="AZ824" s="1"/>
    </row>
    <row r="825" spans="1:52" ht="15.75" customHeight="1" x14ac:dyDescent="0.25">
      <c r="A825" s="1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  <c r="AE825" s="24"/>
      <c r="AF825" s="24"/>
      <c r="AG825" s="24"/>
      <c r="AH825" s="24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5"/>
      <c r="AZ825" s="1"/>
    </row>
    <row r="826" spans="1:52" ht="15.75" customHeight="1" x14ac:dyDescent="0.25">
      <c r="A826" s="1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  <c r="AE826" s="24"/>
      <c r="AF826" s="24"/>
      <c r="AG826" s="24"/>
      <c r="AH826" s="24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5"/>
      <c r="AZ826" s="1"/>
    </row>
    <row r="827" spans="1:52" ht="15.75" customHeight="1" x14ac:dyDescent="0.25">
      <c r="A827" s="1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  <c r="AE827" s="24"/>
      <c r="AF827" s="24"/>
      <c r="AG827" s="24"/>
      <c r="AH827" s="24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5"/>
      <c r="AZ827" s="1"/>
    </row>
    <row r="828" spans="1:52" ht="15.75" customHeight="1" x14ac:dyDescent="0.25">
      <c r="A828" s="1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  <c r="AE828" s="24"/>
      <c r="AF828" s="24"/>
      <c r="AG828" s="24"/>
      <c r="AH828" s="24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5"/>
      <c r="AZ828" s="1"/>
    </row>
    <row r="829" spans="1:52" ht="15.75" customHeight="1" x14ac:dyDescent="0.25">
      <c r="A829" s="1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  <c r="AE829" s="24"/>
      <c r="AF829" s="24"/>
      <c r="AG829" s="24"/>
      <c r="AH829" s="24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5"/>
      <c r="AZ829" s="1"/>
    </row>
    <row r="830" spans="1:52" ht="15.75" customHeight="1" x14ac:dyDescent="0.25">
      <c r="A830" s="1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  <c r="AE830" s="24"/>
      <c r="AF830" s="24"/>
      <c r="AG830" s="24"/>
      <c r="AH830" s="24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5"/>
      <c r="AZ830" s="1"/>
    </row>
    <row r="831" spans="1:52" ht="15.75" customHeight="1" x14ac:dyDescent="0.25">
      <c r="A831" s="1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  <c r="AE831" s="24"/>
      <c r="AF831" s="24"/>
      <c r="AG831" s="24"/>
      <c r="AH831" s="24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5"/>
      <c r="AZ831" s="1"/>
    </row>
    <row r="832" spans="1:52" ht="15.75" customHeight="1" x14ac:dyDescent="0.25">
      <c r="A832" s="1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  <c r="AE832" s="24"/>
      <c r="AF832" s="24"/>
      <c r="AG832" s="24"/>
      <c r="AH832" s="24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5"/>
      <c r="AZ832" s="1"/>
    </row>
    <row r="833" spans="1:52" ht="15.75" customHeight="1" x14ac:dyDescent="0.25">
      <c r="A833" s="1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  <c r="AE833" s="24"/>
      <c r="AF833" s="24"/>
      <c r="AG833" s="24"/>
      <c r="AH833" s="24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5"/>
      <c r="AZ833" s="1"/>
    </row>
    <row r="834" spans="1:52" ht="15.75" customHeight="1" x14ac:dyDescent="0.25">
      <c r="A834" s="1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  <c r="AE834" s="24"/>
      <c r="AF834" s="24"/>
      <c r="AG834" s="24"/>
      <c r="AH834" s="24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5"/>
      <c r="AZ834" s="1"/>
    </row>
    <row r="835" spans="1:52" ht="15.75" customHeight="1" x14ac:dyDescent="0.25">
      <c r="A835" s="1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  <c r="AE835" s="24"/>
      <c r="AF835" s="24"/>
      <c r="AG835" s="24"/>
      <c r="AH835" s="24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5"/>
      <c r="AZ835" s="1"/>
    </row>
    <row r="836" spans="1:52" ht="15.75" customHeight="1" x14ac:dyDescent="0.25">
      <c r="A836" s="1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  <c r="AE836" s="24"/>
      <c r="AF836" s="24"/>
      <c r="AG836" s="24"/>
      <c r="AH836" s="24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5"/>
      <c r="AZ836" s="1"/>
    </row>
    <row r="837" spans="1:52" ht="15.75" customHeight="1" x14ac:dyDescent="0.25">
      <c r="A837" s="1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  <c r="AE837" s="24"/>
      <c r="AF837" s="24"/>
      <c r="AG837" s="24"/>
      <c r="AH837" s="24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5"/>
      <c r="AZ837" s="1"/>
    </row>
    <row r="838" spans="1:52" ht="15.75" customHeight="1" x14ac:dyDescent="0.25">
      <c r="A838" s="1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  <c r="AE838" s="24"/>
      <c r="AF838" s="24"/>
      <c r="AG838" s="24"/>
      <c r="AH838" s="24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5"/>
      <c r="AZ838" s="1"/>
    </row>
    <row r="839" spans="1:52" ht="15.75" customHeight="1" x14ac:dyDescent="0.25">
      <c r="A839" s="1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  <c r="AE839" s="24"/>
      <c r="AF839" s="24"/>
      <c r="AG839" s="24"/>
      <c r="AH839" s="24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5"/>
      <c r="AZ839" s="1"/>
    </row>
    <row r="840" spans="1:52" ht="15.75" customHeight="1" x14ac:dyDescent="0.25">
      <c r="A840" s="1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  <c r="AE840" s="24"/>
      <c r="AF840" s="24"/>
      <c r="AG840" s="24"/>
      <c r="AH840" s="24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5"/>
      <c r="AZ840" s="1"/>
    </row>
    <row r="841" spans="1:52" ht="15.75" customHeight="1" x14ac:dyDescent="0.25">
      <c r="A841" s="1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  <c r="AE841" s="24"/>
      <c r="AF841" s="24"/>
      <c r="AG841" s="24"/>
      <c r="AH841" s="24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5"/>
      <c r="AZ841" s="1"/>
    </row>
    <row r="842" spans="1:52" ht="15.75" customHeight="1" x14ac:dyDescent="0.25">
      <c r="A842" s="1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  <c r="AE842" s="24"/>
      <c r="AF842" s="24"/>
      <c r="AG842" s="24"/>
      <c r="AH842" s="24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5"/>
      <c r="AZ842" s="1"/>
    </row>
    <row r="843" spans="1:52" ht="15.75" customHeight="1" x14ac:dyDescent="0.25">
      <c r="A843" s="1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  <c r="AE843" s="24"/>
      <c r="AF843" s="24"/>
      <c r="AG843" s="24"/>
      <c r="AH843" s="24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5"/>
      <c r="AZ843" s="1"/>
    </row>
    <row r="844" spans="1:52" ht="15.75" customHeight="1" x14ac:dyDescent="0.25">
      <c r="A844" s="1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  <c r="AE844" s="24"/>
      <c r="AF844" s="24"/>
      <c r="AG844" s="24"/>
      <c r="AH844" s="24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5"/>
      <c r="AZ844" s="1"/>
    </row>
    <row r="845" spans="1:52" ht="15.75" customHeight="1" x14ac:dyDescent="0.25">
      <c r="A845" s="1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  <c r="AE845" s="24"/>
      <c r="AF845" s="24"/>
      <c r="AG845" s="24"/>
      <c r="AH845" s="24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5"/>
      <c r="AZ845" s="1"/>
    </row>
    <row r="846" spans="1:52" ht="15.75" customHeight="1" x14ac:dyDescent="0.25">
      <c r="A846" s="1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  <c r="AE846" s="24"/>
      <c r="AF846" s="24"/>
      <c r="AG846" s="24"/>
      <c r="AH846" s="24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5"/>
      <c r="AZ846" s="1"/>
    </row>
    <row r="847" spans="1:52" ht="15.75" customHeight="1" x14ac:dyDescent="0.25">
      <c r="A847" s="1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  <c r="AE847" s="24"/>
      <c r="AF847" s="24"/>
      <c r="AG847" s="24"/>
      <c r="AH847" s="24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5"/>
      <c r="AZ847" s="1"/>
    </row>
    <row r="848" spans="1:52" ht="15.75" customHeight="1" x14ac:dyDescent="0.25">
      <c r="A848" s="1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  <c r="AE848" s="24"/>
      <c r="AF848" s="24"/>
      <c r="AG848" s="24"/>
      <c r="AH848" s="24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5"/>
      <c r="AZ848" s="1"/>
    </row>
    <row r="849" spans="1:52" ht="15.75" customHeight="1" x14ac:dyDescent="0.25">
      <c r="A849" s="1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  <c r="AE849" s="24"/>
      <c r="AF849" s="24"/>
      <c r="AG849" s="24"/>
      <c r="AH849" s="24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5"/>
      <c r="AZ849" s="1"/>
    </row>
    <row r="850" spans="1:52" ht="15.75" customHeight="1" x14ac:dyDescent="0.25">
      <c r="A850" s="1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  <c r="AE850" s="24"/>
      <c r="AF850" s="24"/>
      <c r="AG850" s="24"/>
      <c r="AH850" s="24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5"/>
      <c r="AZ850" s="1"/>
    </row>
    <row r="851" spans="1:52" ht="15.75" customHeight="1" x14ac:dyDescent="0.25">
      <c r="A851" s="1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  <c r="AE851" s="24"/>
      <c r="AF851" s="24"/>
      <c r="AG851" s="24"/>
      <c r="AH851" s="24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5"/>
      <c r="AZ851" s="1"/>
    </row>
    <row r="852" spans="1:52" ht="15.75" customHeight="1" x14ac:dyDescent="0.25">
      <c r="A852" s="1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  <c r="AE852" s="24"/>
      <c r="AF852" s="24"/>
      <c r="AG852" s="24"/>
      <c r="AH852" s="24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5"/>
      <c r="AZ852" s="1"/>
    </row>
    <row r="853" spans="1:52" ht="15.75" customHeight="1" x14ac:dyDescent="0.25">
      <c r="A853" s="1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  <c r="AE853" s="24"/>
      <c r="AF853" s="24"/>
      <c r="AG853" s="24"/>
      <c r="AH853" s="24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5"/>
      <c r="AZ853" s="1"/>
    </row>
    <row r="854" spans="1:52" ht="15.75" customHeight="1" x14ac:dyDescent="0.25">
      <c r="A854" s="1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  <c r="AE854" s="24"/>
      <c r="AF854" s="24"/>
      <c r="AG854" s="24"/>
      <c r="AH854" s="24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5"/>
      <c r="AZ854" s="1"/>
    </row>
    <row r="855" spans="1:52" ht="15.75" customHeight="1" x14ac:dyDescent="0.25">
      <c r="A855" s="1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  <c r="AE855" s="24"/>
      <c r="AF855" s="24"/>
      <c r="AG855" s="24"/>
      <c r="AH855" s="24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5"/>
      <c r="AZ855" s="1"/>
    </row>
    <row r="856" spans="1:52" ht="15.75" customHeight="1" x14ac:dyDescent="0.25">
      <c r="A856" s="1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  <c r="AE856" s="24"/>
      <c r="AF856" s="24"/>
      <c r="AG856" s="24"/>
      <c r="AH856" s="24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5"/>
      <c r="AZ856" s="1"/>
    </row>
    <row r="857" spans="1:52" ht="15.75" customHeight="1" x14ac:dyDescent="0.25">
      <c r="A857" s="1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  <c r="AE857" s="24"/>
      <c r="AF857" s="24"/>
      <c r="AG857" s="24"/>
      <c r="AH857" s="24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5"/>
      <c r="AZ857" s="1"/>
    </row>
    <row r="858" spans="1:52" ht="15.75" customHeight="1" x14ac:dyDescent="0.25">
      <c r="A858" s="1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  <c r="AE858" s="24"/>
      <c r="AF858" s="24"/>
      <c r="AG858" s="24"/>
      <c r="AH858" s="24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5"/>
      <c r="AZ858" s="1"/>
    </row>
    <row r="859" spans="1:52" ht="15.75" customHeight="1" x14ac:dyDescent="0.25">
      <c r="A859" s="1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  <c r="AE859" s="24"/>
      <c r="AF859" s="24"/>
      <c r="AG859" s="24"/>
      <c r="AH859" s="24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5"/>
      <c r="AZ859" s="1"/>
    </row>
    <row r="860" spans="1:52" ht="15.75" customHeight="1" x14ac:dyDescent="0.25">
      <c r="A860" s="1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  <c r="AE860" s="24"/>
      <c r="AF860" s="24"/>
      <c r="AG860" s="24"/>
      <c r="AH860" s="24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5"/>
      <c r="AZ860" s="1"/>
    </row>
    <row r="861" spans="1:52" ht="15.75" customHeight="1" x14ac:dyDescent="0.25">
      <c r="A861" s="1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  <c r="AE861" s="24"/>
      <c r="AF861" s="24"/>
      <c r="AG861" s="24"/>
      <c r="AH861" s="24"/>
      <c r="AI861" s="24"/>
      <c r="AJ861" s="24"/>
      <c r="AK861" s="24"/>
      <c r="AL861" s="24"/>
      <c r="AM861" s="24"/>
      <c r="AN861" s="24"/>
      <c r="AO861" s="24"/>
      <c r="AP861" s="24"/>
      <c r="AQ861" s="24"/>
      <c r="AR861" s="24"/>
      <c r="AS861" s="24"/>
      <c r="AT861" s="24"/>
      <c r="AU861" s="24"/>
      <c r="AV861" s="24"/>
      <c r="AW861" s="24"/>
      <c r="AX861" s="24"/>
      <c r="AY861" s="25"/>
      <c r="AZ861" s="1"/>
    </row>
    <row r="862" spans="1:52" ht="15.75" customHeight="1" x14ac:dyDescent="0.25">
      <c r="A862" s="1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  <c r="AE862" s="24"/>
      <c r="AF862" s="24"/>
      <c r="AG862" s="24"/>
      <c r="AH862" s="24"/>
      <c r="AI862" s="24"/>
      <c r="AJ862" s="24"/>
      <c r="AK862" s="24"/>
      <c r="AL862" s="24"/>
      <c r="AM862" s="24"/>
      <c r="AN862" s="24"/>
      <c r="AO862" s="24"/>
      <c r="AP862" s="24"/>
      <c r="AQ862" s="24"/>
      <c r="AR862" s="24"/>
      <c r="AS862" s="24"/>
      <c r="AT862" s="24"/>
      <c r="AU862" s="24"/>
      <c r="AV862" s="24"/>
      <c r="AW862" s="24"/>
      <c r="AX862" s="24"/>
      <c r="AY862" s="25"/>
      <c r="AZ862" s="1"/>
    </row>
    <row r="863" spans="1:52" ht="15.75" customHeight="1" x14ac:dyDescent="0.25">
      <c r="A863" s="1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  <c r="AE863" s="24"/>
      <c r="AF863" s="24"/>
      <c r="AG863" s="24"/>
      <c r="AH863" s="24"/>
      <c r="AI863" s="24"/>
      <c r="AJ863" s="24"/>
      <c r="AK863" s="24"/>
      <c r="AL863" s="24"/>
      <c r="AM863" s="24"/>
      <c r="AN863" s="24"/>
      <c r="AO863" s="24"/>
      <c r="AP863" s="24"/>
      <c r="AQ863" s="24"/>
      <c r="AR863" s="24"/>
      <c r="AS863" s="24"/>
      <c r="AT863" s="24"/>
      <c r="AU863" s="24"/>
      <c r="AV863" s="24"/>
      <c r="AW863" s="24"/>
      <c r="AX863" s="24"/>
      <c r="AY863" s="25"/>
      <c r="AZ863" s="1"/>
    </row>
    <row r="864" spans="1:52" ht="15.75" customHeight="1" x14ac:dyDescent="0.25">
      <c r="A864" s="1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  <c r="AE864" s="24"/>
      <c r="AF864" s="24"/>
      <c r="AG864" s="24"/>
      <c r="AH864" s="24"/>
      <c r="AI864" s="24"/>
      <c r="AJ864" s="24"/>
      <c r="AK864" s="24"/>
      <c r="AL864" s="24"/>
      <c r="AM864" s="24"/>
      <c r="AN864" s="24"/>
      <c r="AO864" s="24"/>
      <c r="AP864" s="24"/>
      <c r="AQ864" s="24"/>
      <c r="AR864" s="24"/>
      <c r="AS864" s="24"/>
      <c r="AT864" s="24"/>
      <c r="AU864" s="24"/>
      <c r="AV864" s="24"/>
      <c r="AW864" s="24"/>
      <c r="AX864" s="24"/>
      <c r="AY864" s="25"/>
      <c r="AZ864" s="1"/>
    </row>
    <row r="865" spans="1:52" ht="15.75" customHeight="1" x14ac:dyDescent="0.25">
      <c r="A865" s="1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  <c r="AE865" s="24"/>
      <c r="AF865" s="24"/>
      <c r="AG865" s="24"/>
      <c r="AH865" s="24"/>
      <c r="AI865" s="24"/>
      <c r="AJ865" s="24"/>
      <c r="AK865" s="24"/>
      <c r="AL865" s="24"/>
      <c r="AM865" s="24"/>
      <c r="AN865" s="24"/>
      <c r="AO865" s="24"/>
      <c r="AP865" s="24"/>
      <c r="AQ865" s="24"/>
      <c r="AR865" s="24"/>
      <c r="AS865" s="24"/>
      <c r="AT865" s="24"/>
      <c r="AU865" s="24"/>
      <c r="AV865" s="24"/>
      <c r="AW865" s="24"/>
      <c r="AX865" s="24"/>
      <c r="AY865" s="25"/>
      <c r="AZ865" s="1"/>
    </row>
    <row r="866" spans="1:52" ht="15.75" customHeight="1" x14ac:dyDescent="0.25">
      <c r="A866" s="1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  <c r="AE866" s="24"/>
      <c r="AF866" s="24"/>
      <c r="AG866" s="24"/>
      <c r="AH866" s="24"/>
      <c r="AI866" s="24"/>
      <c r="AJ866" s="24"/>
      <c r="AK866" s="24"/>
      <c r="AL866" s="24"/>
      <c r="AM866" s="24"/>
      <c r="AN866" s="24"/>
      <c r="AO866" s="24"/>
      <c r="AP866" s="24"/>
      <c r="AQ866" s="24"/>
      <c r="AR866" s="24"/>
      <c r="AS866" s="24"/>
      <c r="AT866" s="24"/>
      <c r="AU866" s="24"/>
      <c r="AV866" s="24"/>
      <c r="AW866" s="24"/>
      <c r="AX866" s="24"/>
      <c r="AY866" s="25"/>
      <c r="AZ866" s="1"/>
    </row>
    <row r="867" spans="1:52" ht="15.75" customHeight="1" x14ac:dyDescent="0.25">
      <c r="A867" s="1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  <c r="AE867" s="24"/>
      <c r="AF867" s="24"/>
      <c r="AG867" s="24"/>
      <c r="AH867" s="24"/>
      <c r="AI867" s="24"/>
      <c r="AJ867" s="24"/>
      <c r="AK867" s="24"/>
      <c r="AL867" s="24"/>
      <c r="AM867" s="24"/>
      <c r="AN867" s="24"/>
      <c r="AO867" s="24"/>
      <c r="AP867" s="24"/>
      <c r="AQ867" s="24"/>
      <c r="AR867" s="24"/>
      <c r="AS867" s="24"/>
      <c r="AT867" s="24"/>
      <c r="AU867" s="24"/>
      <c r="AV867" s="24"/>
      <c r="AW867" s="24"/>
      <c r="AX867" s="24"/>
      <c r="AY867" s="25"/>
      <c r="AZ867" s="1"/>
    </row>
    <row r="868" spans="1:52" ht="15.75" customHeight="1" x14ac:dyDescent="0.25">
      <c r="A868" s="1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  <c r="AE868" s="24"/>
      <c r="AF868" s="24"/>
      <c r="AG868" s="24"/>
      <c r="AH868" s="24"/>
      <c r="AI868" s="24"/>
      <c r="AJ868" s="24"/>
      <c r="AK868" s="24"/>
      <c r="AL868" s="24"/>
      <c r="AM868" s="24"/>
      <c r="AN868" s="24"/>
      <c r="AO868" s="24"/>
      <c r="AP868" s="24"/>
      <c r="AQ868" s="24"/>
      <c r="AR868" s="24"/>
      <c r="AS868" s="24"/>
      <c r="AT868" s="24"/>
      <c r="AU868" s="24"/>
      <c r="AV868" s="24"/>
      <c r="AW868" s="24"/>
      <c r="AX868" s="24"/>
      <c r="AY868" s="25"/>
      <c r="AZ868" s="1"/>
    </row>
    <row r="869" spans="1:52" ht="15.75" customHeight="1" x14ac:dyDescent="0.25">
      <c r="A869" s="1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  <c r="AE869" s="24"/>
      <c r="AF869" s="24"/>
      <c r="AG869" s="24"/>
      <c r="AH869" s="24"/>
      <c r="AI869" s="24"/>
      <c r="AJ869" s="24"/>
      <c r="AK869" s="24"/>
      <c r="AL869" s="24"/>
      <c r="AM869" s="24"/>
      <c r="AN869" s="24"/>
      <c r="AO869" s="24"/>
      <c r="AP869" s="24"/>
      <c r="AQ869" s="24"/>
      <c r="AR869" s="24"/>
      <c r="AS869" s="24"/>
      <c r="AT869" s="24"/>
      <c r="AU869" s="24"/>
      <c r="AV869" s="24"/>
      <c r="AW869" s="24"/>
      <c r="AX869" s="24"/>
      <c r="AY869" s="25"/>
      <c r="AZ869" s="1"/>
    </row>
    <row r="870" spans="1:52" ht="15.75" customHeight="1" x14ac:dyDescent="0.25">
      <c r="A870" s="1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  <c r="AE870" s="24"/>
      <c r="AF870" s="24"/>
      <c r="AG870" s="24"/>
      <c r="AH870" s="24"/>
      <c r="AI870" s="24"/>
      <c r="AJ870" s="24"/>
      <c r="AK870" s="24"/>
      <c r="AL870" s="24"/>
      <c r="AM870" s="24"/>
      <c r="AN870" s="24"/>
      <c r="AO870" s="24"/>
      <c r="AP870" s="24"/>
      <c r="AQ870" s="24"/>
      <c r="AR870" s="24"/>
      <c r="AS870" s="24"/>
      <c r="AT870" s="24"/>
      <c r="AU870" s="24"/>
      <c r="AV870" s="24"/>
      <c r="AW870" s="24"/>
      <c r="AX870" s="24"/>
      <c r="AY870" s="25"/>
      <c r="AZ870" s="1"/>
    </row>
    <row r="871" spans="1:52" ht="15.75" customHeight="1" x14ac:dyDescent="0.25">
      <c r="A871" s="1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  <c r="AE871" s="24"/>
      <c r="AF871" s="24"/>
      <c r="AG871" s="24"/>
      <c r="AH871" s="24"/>
      <c r="AI871" s="24"/>
      <c r="AJ871" s="24"/>
      <c r="AK871" s="24"/>
      <c r="AL871" s="24"/>
      <c r="AM871" s="24"/>
      <c r="AN871" s="24"/>
      <c r="AO871" s="24"/>
      <c r="AP871" s="24"/>
      <c r="AQ871" s="24"/>
      <c r="AR871" s="24"/>
      <c r="AS871" s="24"/>
      <c r="AT871" s="24"/>
      <c r="AU871" s="24"/>
      <c r="AV871" s="24"/>
      <c r="AW871" s="24"/>
      <c r="AX871" s="24"/>
      <c r="AY871" s="25"/>
      <c r="AZ871" s="1"/>
    </row>
    <row r="872" spans="1:52" ht="15.75" customHeight="1" x14ac:dyDescent="0.25">
      <c r="A872" s="1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  <c r="AE872" s="24"/>
      <c r="AF872" s="24"/>
      <c r="AG872" s="24"/>
      <c r="AH872" s="24"/>
      <c r="AI872" s="24"/>
      <c r="AJ872" s="24"/>
      <c r="AK872" s="24"/>
      <c r="AL872" s="24"/>
      <c r="AM872" s="24"/>
      <c r="AN872" s="24"/>
      <c r="AO872" s="24"/>
      <c r="AP872" s="24"/>
      <c r="AQ872" s="24"/>
      <c r="AR872" s="24"/>
      <c r="AS872" s="24"/>
      <c r="AT872" s="24"/>
      <c r="AU872" s="24"/>
      <c r="AV872" s="24"/>
      <c r="AW872" s="24"/>
      <c r="AX872" s="24"/>
      <c r="AY872" s="25"/>
      <c r="AZ872" s="1"/>
    </row>
    <row r="873" spans="1:52" ht="15.75" customHeight="1" x14ac:dyDescent="0.25">
      <c r="A873" s="1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  <c r="AE873" s="24"/>
      <c r="AF873" s="24"/>
      <c r="AG873" s="24"/>
      <c r="AH873" s="24"/>
      <c r="AI873" s="24"/>
      <c r="AJ873" s="24"/>
      <c r="AK873" s="24"/>
      <c r="AL873" s="24"/>
      <c r="AM873" s="24"/>
      <c r="AN873" s="24"/>
      <c r="AO873" s="24"/>
      <c r="AP873" s="24"/>
      <c r="AQ873" s="24"/>
      <c r="AR873" s="24"/>
      <c r="AS873" s="24"/>
      <c r="AT873" s="24"/>
      <c r="AU873" s="24"/>
      <c r="AV873" s="24"/>
      <c r="AW873" s="24"/>
      <c r="AX873" s="24"/>
      <c r="AY873" s="25"/>
      <c r="AZ873" s="1"/>
    </row>
    <row r="874" spans="1:52" ht="15.75" customHeight="1" x14ac:dyDescent="0.25">
      <c r="A874" s="1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  <c r="AE874" s="24"/>
      <c r="AF874" s="24"/>
      <c r="AG874" s="24"/>
      <c r="AH874" s="24"/>
      <c r="AI874" s="24"/>
      <c r="AJ874" s="24"/>
      <c r="AK874" s="24"/>
      <c r="AL874" s="24"/>
      <c r="AM874" s="24"/>
      <c r="AN874" s="24"/>
      <c r="AO874" s="24"/>
      <c r="AP874" s="24"/>
      <c r="AQ874" s="24"/>
      <c r="AR874" s="24"/>
      <c r="AS874" s="24"/>
      <c r="AT874" s="24"/>
      <c r="AU874" s="24"/>
      <c r="AV874" s="24"/>
      <c r="AW874" s="24"/>
      <c r="AX874" s="24"/>
      <c r="AY874" s="25"/>
      <c r="AZ874" s="1"/>
    </row>
    <row r="875" spans="1:52" ht="15.75" customHeight="1" x14ac:dyDescent="0.25">
      <c r="A875" s="1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  <c r="AE875" s="24"/>
      <c r="AF875" s="24"/>
      <c r="AG875" s="24"/>
      <c r="AH875" s="24"/>
      <c r="AI875" s="24"/>
      <c r="AJ875" s="24"/>
      <c r="AK875" s="24"/>
      <c r="AL875" s="24"/>
      <c r="AM875" s="24"/>
      <c r="AN875" s="24"/>
      <c r="AO875" s="24"/>
      <c r="AP875" s="24"/>
      <c r="AQ875" s="24"/>
      <c r="AR875" s="24"/>
      <c r="AS875" s="24"/>
      <c r="AT875" s="24"/>
      <c r="AU875" s="24"/>
      <c r="AV875" s="24"/>
      <c r="AW875" s="24"/>
      <c r="AX875" s="24"/>
      <c r="AY875" s="25"/>
      <c r="AZ875" s="1"/>
    </row>
    <row r="876" spans="1:52" ht="15.75" customHeight="1" x14ac:dyDescent="0.25">
      <c r="A876" s="1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  <c r="AE876" s="24"/>
      <c r="AF876" s="24"/>
      <c r="AG876" s="24"/>
      <c r="AH876" s="24"/>
      <c r="AI876" s="24"/>
      <c r="AJ876" s="24"/>
      <c r="AK876" s="24"/>
      <c r="AL876" s="24"/>
      <c r="AM876" s="24"/>
      <c r="AN876" s="24"/>
      <c r="AO876" s="24"/>
      <c r="AP876" s="24"/>
      <c r="AQ876" s="24"/>
      <c r="AR876" s="24"/>
      <c r="AS876" s="24"/>
      <c r="AT876" s="24"/>
      <c r="AU876" s="24"/>
      <c r="AV876" s="24"/>
      <c r="AW876" s="24"/>
      <c r="AX876" s="24"/>
      <c r="AY876" s="25"/>
      <c r="AZ876" s="1"/>
    </row>
    <row r="877" spans="1:52" ht="15.75" customHeight="1" x14ac:dyDescent="0.25">
      <c r="A877" s="1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  <c r="AE877" s="24"/>
      <c r="AF877" s="24"/>
      <c r="AG877" s="24"/>
      <c r="AH877" s="24"/>
      <c r="AI877" s="24"/>
      <c r="AJ877" s="24"/>
      <c r="AK877" s="24"/>
      <c r="AL877" s="24"/>
      <c r="AM877" s="24"/>
      <c r="AN877" s="24"/>
      <c r="AO877" s="24"/>
      <c r="AP877" s="24"/>
      <c r="AQ877" s="24"/>
      <c r="AR877" s="24"/>
      <c r="AS877" s="24"/>
      <c r="AT877" s="24"/>
      <c r="AU877" s="24"/>
      <c r="AV877" s="24"/>
      <c r="AW877" s="24"/>
      <c r="AX877" s="24"/>
      <c r="AY877" s="25"/>
      <c r="AZ877" s="1"/>
    </row>
    <row r="878" spans="1:52" ht="15.75" customHeight="1" x14ac:dyDescent="0.25">
      <c r="A878" s="1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  <c r="AE878" s="24"/>
      <c r="AF878" s="24"/>
      <c r="AG878" s="24"/>
      <c r="AH878" s="24"/>
      <c r="AI878" s="24"/>
      <c r="AJ878" s="24"/>
      <c r="AK878" s="24"/>
      <c r="AL878" s="24"/>
      <c r="AM878" s="24"/>
      <c r="AN878" s="24"/>
      <c r="AO878" s="24"/>
      <c r="AP878" s="24"/>
      <c r="AQ878" s="24"/>
      <c r="AR878" s="24"/>
      <c r="AS878" s="24"/>
      <c r="AT878" s="24"/>
      <c r="AU878" s="24"/>
      <c r="AV878" s="24"/>
      <c r="AW878" s="24"/>
      <c r="AX878" s="24"/>
      <c r="AY878" s="25"/>
      <c r="AZ878" s="1"/>
    </row>
    <row r="879" spans="1:52" ht="15.75" customHeight="1" x14ac:dyDescent="0.25">
      <c r="A879" s="1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  <c r="AE879" s="24"/>
      <c r="AF879" s="24"/>
      <c r="AG879" s="24"/>
      <c r="AH879" s="24"/>
      <c r="AI879" s="24"/>
      <c r="AJ879" s="24"/>
      <c r="AK879" s="24"/>
      <c r="AL879" s="24"/>
      <c r="AM879" s="24"/>
      <c r="AN879" s="24"/>
      <c r="AO879" s="24"/>
      <c r="AP879" s="24"/>
      <c r="AQ879" s="24"/>
      <c r="AR879" s="24"/>
      <c r="AS879" s="24"/>
      <c r="AT879" s="24"/>
      <c r="AU879" s="24"/>
      <c r="AV879" s="24"/>
      <c r="AW879" s="24"/>
      <c r="AX879" s="24"/>
      <c r="AY879" s="25"/>
      <c r="AZ879" s="1"/>
    </row>
    <row r="880" spans="1:52" ht="15.75" customHeight="1" x14ac:dyDescent="0.25">
      <c r="A880" s="1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  <c r="AE880" s="24"/>
      <c r="AF880" s="24"/>
      <c r="AG880" s="24"/>
      <c r="AH880" s="24"/>
      <c r="AI880" s="24"/>
      <c r="AJ880" s="24"/>
      <c r="AK880" s="24"/>
      <c r="AL880" s="24"/>
      <c r="AM880" s="24"/>
      <c r="AN880" s="24"/>
      <c r="AO880" s="24"/>
      <c r="AP880" s="24"/>
      <c r="AQ880" s="24"/>
      <c r="AR880" s="24"/>
      <c r="AS880" s="24"/>
      <c r="AT880" s="24"/>
      <c r="AU880" s="24"/>
      <c r="AV880" s="24"/>
      <c r="AW880" s="24"/>
      <c r="AX880" s="24"/>
      <c r="AY880" s="25"/>
      <c r="AZ880" s="1"/>
    </row>
    <row r="881" spans="1:52" ht="15.75" customHeight="1" x14ac:dyDescent="0.25">
      <c r="A881" s="1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  <c r="AE881" s="24"/>
      <c r="AF881" s="24"/>
      <c r="AG881" s="24"/>
      <c r="AH881" s="24"/>
      <c r="AI881" s="24"/>
      <c r="AJ881" s="24"/>
      <c r="AK881" s="24"/>
      <c r="AL881" s="24"/>
      <c r="AM881" s="24"/>
      <c r="AN881" s="24"/>
      <c r="AO881" s="24"/>
      <c r="AP881" s="24"/>
      <c r="AQ881" s="24"/>
      <c r="AR881" s="24"/>
      <c r="AS881" s="24"/>
      <c r="AT881" s="24"/>
      <c r="AU881" s="24"/>
      <c r="AV881" s="24"/>
      <c r="AW881" s="24"/>
      <c r="AX881" s="24"/>
      <c r="AY881" s="25"/>
      <c r="AZ881" s="1"/>
    </row>
    <row r="882" spans="1:52" ht="15.75" customHeight="1" x14ac:dyDescent="0.25">
      <c r="A882" s="1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  <c r="AE882" s="24"/>
      <c r="AF882" s="24"/>
      <c r="AG882" s="24"/>
      <c r="AH882" s="24"/>
      <c r="AI882" s="24"/>
      <c r="AJ882" s="24"/>
      <c r="AK882" s="24"/>
      <c r="AL882" s="24"/>
      <c r="AM882" s="24"/>
      <c r="AN882" s="24"/>
      <c r="AO882" s="24"/>
      <c r="AP882" s="24"/>
      <c r="AQ882" s="24"/>
      <c r="AR882" s="24"/>
      <c r="AS882" s="24"/>
      <c r="AT882" s="24"/>
      <c r="AU882" s="24"/>
      <c r="AV882" s="24"/>
      <c r="AW882" s="24"/>
      <c r="AX882" s="24"/>
      <c r="AY882" s="25"/>
      <c r="AZ882" s="1"/>
    </row>
    <row r="883" spans="1:52" ht="15.75" customHeight="1" x14ac:dyDescent="0.25">
      <c r="A883" s="1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  <c r="AE883" s="24"/>
      <c r="AF883" s="24"/>
      <c r="AG883" s="24"/>
      <c r="AH883" s="24"/>
      <c r="AI883" s="24"/>
      <c r="AJ883" s="24"/>
      <c r="AK883" s="24"/>
      <c r="AL883" s="24"/>
      <c r="AM883" s="24"/>
      <c r="AN883" s="24"/>
      <c r="AO883" s="24"/>
      <c r="AP883" s="24"/>
      <c r="AQ883" s="24"/>
      <c r="AR883" s="24"/>
      <c r="AS883" s="24"/>
      <c r="AT883" s="24"/>
      <c r="AU883" s="24"/>
      <c r="AV883" s="24"/>
      <c r="AW883" s="24"/>
      <c r="AX883" s="24"/>
      <c r="AY883" s="25"/>
      <c r="AZ883" s="1"/>
    </row>
    <row r="884" spans="1:52" ht="15.75" customHeight="1" x14ac:dyDescent="0.25">
      <c r="A884" s="1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  <c r="AE884" s="24"/>
      <c r="AF884" s="24"/>
      <c r="AG884" s="24"/>
      <c r="AH884" s="24"/>
      <c r="AI884" s="24"/>
      <c r="AJ884" s="24"/>
      <c r="AK884" s="24"/>
      <c r="AL884" s="24"/>
      <c r="AM884" s="24"/>
      <c r="AN884" s="24"/>
      <c r="AO884" s="24"/>
      <c r="AP884" s="24"/>
      <c r="AQ884" s="24"/>
      <c r="AR884" s="24"/>
      <c r="AS884" s="24"/>
      <c r="AT884" s="24"/>
      <c r="AU884" s="24"/>
      <c r="AV884" s="24"/>
      <c r="AW884" s="24"/>
      <c r="AX884" s="24"/>
      <c r="AY884" s="25"/>
      <c r="AZ884" s="1"/>
    </row>
    <row r="885" spans="1:52" ht="15.75" customHeight="1" x14ac:dyDescent="0.25">
      <c r="A885" s="1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  <c r="AE885" s="24"/>
      <c r="AF885" s="24"/>
      <c r="AG885" s="24"/>
      <c r="AH885" s="24"/>
      <c r="AI885" s="24"/>
      <c r="AJ885" s="24"/>
      <c r="AK885" s="24"/>
      <c r="AL885" s="24"/>
      <c r="AM885" s="24"/>
      <c r="AN885" s="24"/>
      <c r="AO885" s="24"/>
      <c r="AP885" s="24"/>
      <c r="AQ885" s="24"/>
      <c r="AR885" s="24"/>
      <c r="AS885" s="24"/>
      <c r="AT885" s="24"/>
      <c r="AU885" s="24"/>
      <c r="AV885" s="24"/>
      <c r="AW885" s="24"/>
      <c r="AX885" s="24"/>
      <c r="AY885" s="25"/>
      <c r="AZ885" s="1"/>
    </row>
    <row r="886" spans="1:52" ht="15.75" customHeight="1" x14ac:dyDescent="0.25">
      <c r="A886" s="1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  <c r="AE886" s="24"/>
      <c r="AF886" s="24"/>
      <c r="AG886" s="24"/>
      <c r="AH886" s="24"/>
      <c r="AI886" s="24"/>
      <c r="AJ886" s="24"/>
      <c r="AK886" s="24"/>
      <c r="AL886" s="24"/>
      <c r="AM886" s="24"/>
      <c r="AN886" s="24"/>
      <c r="AO886" s="24"/>
      <c r="AP886" s="24"/>
      <c r="AQ886" s="24"/>
      <c r="AR886" s="24"/>
      <c r="AS886" s="24"/>
      <c r="AT886" s="24"/>
      <c r="AU886" s="24"/>
      <c r="AV886" s="24"/>
      <c r="AW886" s="24"/>
      <c r="AX886" s="24"/>
      <c r="AY886" s="25"/>
      <c r="AZ886" s="1"/>
    </row>
    <row r="887" spans="1:52" ht="15.75" customHeight="1" x14ac:dyDescent="0.25">
      <c r="A887" s="1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  <c r="AE887" s="24"/>
      <c r="AF887" s="24"/>
      <c r="AG887" s="24"/>
      <c r="AH887" s="24"/>
      <c r="AI887" s="24"/>
      <c r="AJ887" s="24"/>
      <c r="AK887" s="24"/>
      <c r="AL887" s="24"/>
      <c r="AM887" s="24"/>
      <c r="AN887" s="24"/>
      <c r="AO887" s="24"/>
      <c r="AP887" s="24"/>
      <c r="AQ887" s="24"/>
      <c r="AR887" s="24"/>
      <c r="AS887" s="24"/>
      <c r="AT887" s="24"/>
      <c r="AU887" s="24"/>
      <c r="AV887" s="24"/>
      <c r="AW887" s="24"/>
      <c r="AX887" s="24"/>
      <c r="AY887" s="25"/>
      <c r="AZ887" s="1"/>
    </row>
    <row r="888" spans="1:52" ht="15.75" customHeight="1" x14ac:dyDescent="0.25">
      <c r="A888" s="1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  <c r="AE888" s="24"/>
      <c r="AF888" s="24"/>
      <c r="AG888" s="24"/>
      <c r="AH888" s="24"/>
      <c r="AI888" s="24"/>
      <c r="AJ888" s="24"/>
      <c r="AK888" s="24"/>
      <c r="AL888" s="24"/>
      <c r="AM888" s="24"/>
      <c r="AN888" s="24"/>
      <c r="AO888" s="24"/>
      <c r="AP888" s="24"/>
      <c r="AQ888" s="24"/>
      <c r="AR888" s="24"/>
      <c r="AS888" s="24"/>
      <c r="AT888" s="24"/>
      <c r="AU888" s="24"/>
      <c r="AV888" s="24"/>
      <c r="AW888" s="24"/>
      <c r="AX888" s="24"/>
      <c r="AY888" s="25"/>
      <c r="AZ888" s="1"/>
    </row>
    <row r="889" spans="1:52" ht="15.75" customHeight="1" x14ac:dyDescent="0.25">
      <c r="A889" s="1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  <c r="AE889" s="24"/>
      <c r="AF889" s="24"/>
      <c r="AG889" s="24"/>
      <c r="AH889" s="24"/>
      <c r="AI889" s="24"/>
      <c r="AJ889" s="24"/>
      <c r="AK889" s="24"/>
      <c r="AL889" s="24"/>
      <c r="AM889" s="24"/>
      <c r="AN889" s="24"/>
      <c r="AO889" s="24"/>
      <c r="AP889" s="24"/>
      <c r="AQ889" s="24"/>
      <c r="AR889" s="24"/>
      <c r="AS889" s="24"/>
      <c r="AT889" s="24"/>
      <c r="AU889" s="24"/>
      <c r="AV889" s="24"/>
      <c r="AW889" s="24"/>
      <c r="AX889" s="24"/>
      <c r="AY889" s="25"/>
      <c r="AZ889" s="1"/>
    </row>
    <row r="890" spans="1:52" ht="15.75" customHeight="1" x14ac:dyDescent="0.25">
      <c r="A890" s="1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  <c r="AE890" s="24"/>
      <c r="AF890" s="24"/>
      <c r="AG890" s="24"/>
      <c r="AH890" s="24"/>
      <c r="AI890" s="24"/>
      <c r="AJ890" s="24"/>
      <c r="AK890" s="24"/>
      <c r="AL890" s="24"/>
      <c r="AM890" s="24"/>
      <c r="AN890" s="24"/>
      <c r="AO890" s="24"/>
      <c r="AP890" s="24"/>
      <c r="AQ890" s="24"/>
      <c r="AR890" s="24"/>
      <c r="AS890" s="24"/>
      <c r="AT890" s="24"/>
      <c r="AU890" s="24"/>
      <c r="AV890" s="24"/>
      <c r="AW890" s="24"/>
      <c r="AX890" s="24"/>
      <c r="AY890" s="25"/>
      <c r="AZ890" s="1"/>
    </row>
    <row r="891" spans="1:52" ht="15.75" customHeight="1" x14ac:dyDescent="0.25">
      <c r="A891" s="1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  <c r="AE891" s="24"/>
      <c r="AF891" s="24"/>
      <c r="AG891" s="24"/>
      <c r="AH891" s="24"/>
      <c r="AI891" s="24"/>
      <c r="AJ891" s="24"/>
      <c r="AK891" s="24"/>
      <c r="AL891" s="24"/>
      <c r="AM891" s="24"/>
      <c r="AN891" s="24"/>
      <c r="AO891" s="24"/>
      <c r="AP891" s="24"/>
      <c r="AQ891" s="24"/>
      <c r="AR891" s="24"/>
      <c r="AS891" s="24"/>
      <c r="AT891" s="24"/>
      <c r="AU891" s="24"/>
      <c r="AV891" s="24"/>
      <c r="AW891" s="24"/>
      <c r="AX891" s="24"/>
      <c r="AY891" s="25"/>
      <c r="AZ891" s="1"/>
    </row>
    <row r="892" spans="1:52" ht="15.75" customHeight="1" x14ac:dyDescent="0.25">
      <c r="A892" s="1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  <c r="AE892" s="24"/>
      <c r="AF892" s="24"/>
      <c r="AG892" s="24"/>
      <c r="AH892" s="24"/>
      <c r="AI892" s="24"/>
      <c r="AJ892" s="24"/>
      <c r="AK892" s="24"/>
      <c r="AL892" s="24"/>
      <c r="AM892" s="24"/>
      <c r="AN892" s="24"/>
      <c r="AO892" s="24"/>
      <c r="AP892" s="24"/>
      <c r="AQ892" s="24"/>
      <c r="AR892" s="24"/>
      <c r="AS892" s="24"/>
      <c r="AT892" s="24"/>
      <c r="AU892" s="24"/>
      <c r="AV892" s="24"/>
      <c r="AW892" s="24"/>
      <c r="AX892" s="24"/>
      <c r="AY892" s="25"/>
      <c r="AZ892" s="1"/>
    </row>
    <row r="893" spans="1:52" ht="15.75" customHeight="1" x14ac:dyDescent="0.25">
      <c r="A893" s="1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  <c r="AE893" s="24"/>
      <c r="AF893" s="24"/>
      <c r="AG893" s="24"/>
      <c r="AH893" s="24"/>
      <c r="AI893" s="24"/>
      <c r="AJ893" s="24"/>
      <c r="AK893" s="24"/>
      <c r="AL893" s="24"/>
      <c r="AM893" s="24"/>
      <c r="AN893" s="24"/>
      <c r="AO893" s="24"/>
      <c r="AP893" s="24"/>
      <c r="AQ893" s="24"/>
      <c r="AR893" s="24"/>
      <c r="AS893" s="24"/>
      <c r="AT893" s="24"/>
      <c r="AU893" s="24"/>
      <c r="AV893" s="24"/>
      <c r="AW893" s="24"/>
      <c r="AX893" s="24"/>
      <c r="AY893" s="25"/>
      <c r="AZ893" s="1"/>
    </row>
    <row r="894" spans="1:52" ht="15.75" customHeight="1" x14ac:dyDescent="0.25">
      <c r="A894" s="1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  <c r="AE894" s="24"/>
      <c r="AF894" s="24"/>
      <c r="AG894" s="24"/>
      <c r="AH894" s="24"/>
      <c r="AI894" s="24"/>
      <c r="AJ894" s="24"/>
      <c r="AK894" s="24"/>
      <c r="AL894" s="24"/>
      <c r="AM894" s="24"/>
      <c r="AN894" s="24"/>
      <c r="AO894" s="24"/>
      <c r="AP894" s="24"/>
      <c r="AQ894" s="24"/>
      <c r="AR894" s="24"/>
      <c r="AS894" s="24"/>
      <c r="AT894" s="24"/>
      <c r="AU894" s="24"/>
      <c r="AV894" s="24"/>
      <c r="AW894" s="24"/>
      <c r="AX894" s="24"/>
      <c r="AY894" s="25"/>
      <c r="AZ894" s="1"/>
    </row>
    <row r="895" spans="1:52" ht="15.75" customHeight="1" x14ac:dyDescent="0.25">
      <c r="A895" s="1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  <c r="AE895" s="24"/>
      <c r="AF895" s="24"/>
      <c r="AG895" s="24"/>
      <c r="AH895" s="24"/>
      <c r="AI895" s="24"/>
      <c r="AJ895" s="24"/>
      <c r="AK895" s="24"/>
      <c r="AL895" s="24"/>
      <c r="AM895" s="24"/>
      <c r="AN895" s="24"/>
      <c r="AO895" s="24"/>
      <c r="AP895" s="24"/>
      <c r="AQ895" s="24"/>
      <c r="AR895" s="24"/>
      <c r="AS895" s="24"/>
      <c r="AT895" s="24"/>
      <c r="AU895" s="24"/>
      <c r="AV895" s="24"/>
      <c r="AW895" s="24"/>
      <c r="AX895" s="24"/>
      <c r="AY895" s="25"/>
      <c r="AZ895" s="1"/>
    </row>
    <row r="896" spans="1:52" ht="15.75" customHeight="1" x14ac:dyDescent="0.25">
      <c r="A896" s="1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  <c r="AE896" s="24"/>
      <c r="AF896" s="24"/>
      <c r="AG896" s="24"/>
      <c r="AH896" s="24"/>
      <c r="AI896" s="24"/>
      <c r="AJ896" s="24"/>
      <c r="AK896" s="24"/>
      <c r="AL896" s="24"/>
      <c r="AM896" s="24"/>
      <c r="AN896" s="24"/>
      <c r="AO896" s="24"/>
      <c r="AP896" s="24"/>
      <c r="AQ896" s="24"/>
      <c r="AR896" s="24"/>
      <c r="AS896" s="24"/>
      <c r="AT896" s="24"/>
      <c r="AU896" s="24"/>
      <c r="AV896" s="24"/>
      <c r="AW896" s="24"/>
      <c r="AX896" s="24"/>
      <c r="AY896" s="25"/>
      <c r="AZ896" s="1"/>
    </row>
    <row r="897" spans="1:52" ht="15.75" customHeight="1" x14ac:dyDescent="0.25">
      <c r="A897" s="1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  <c r="AE897" s="24"/>
      <c r="AF897" s="24"/>
      <c r="AG897" s="24"/>
      <c r="AH897" s="24"/>
      <c r="AI897" s="24"/>
      <c r="AJ897" s="24"/>
      <c r="AK897" s="24"/>
      <c r="AL897" s="24"/>
      <c r="AM897" s="24"/>
      <c r="AN897" s="24"/>
      <c r="AO897" s="24"/>
      <c r="AP897" s="24"/>
      <c r="AQ897" s="24"/>
      <c r="AR897" s="24"/>
      <c r="AS897" s="24"/>
      <c r="AT897" s="24"/>
      <c r="AU897" s="24"/>
      <c r="AV897" s="24"/>
      <c r="AW897" s="24"/>
      <c r="AX897" s="24"/>
      <c r="AY897" s="25"/>
      <c r="AZ897" s="1"/>
    </row>
    <row r="898" spans="1:52" ht="15.75" customHeight="1" x14ac:dyDescent="0.25">
      <c r="A898" s="1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  <c r="AE898" s="24"/>
      <c r="AF898" s="24"/>
      <c r="AG898" s="24"/>
      <c r="AH898" s="24"/>
      <c r="AI898" s="24"/>
      <c r="AJ898" s="24"/>
      <c r="AK898" s="24"/>
      <c r="AL898" s="24"/>
      <c r="AM898" s="24"/>
      <c r="AN898" s="24"/>
      <c r="AO898" s="24"/>
      <c r="AP898" s="24"/>
      <c r="AQ898" s="24"/>
      <c r="AR898" s="24"/>
      <c r="AS898" s="24"/>
      <c r="AT898" s="24"/>
      <c r="AU898" s="24"/>
      <c r="AV898" s="24"/>
      <c r="AW898" s="24"/>
      <c r="AX898" s="24"/>
      <c r="AY898" s="25"/>
      <c r="AZ898" s="1"/>
    </row>
    <row r="899" spans="1:52" ht="15.75" customHeight="1" x14ac:dyDescent="0.25">
      <c r="A899" s="1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  <c r="AE899" s="24"/>
      <c r="AF899" s="24"/>
      <c r="AG899" s="24"/>
      <c r="AH899" s="24"/>
      <c r="AI899" s="24"/>
      <c r="AJ899" s="24"/>
      <c r="AK899" s="24"/>
      <c r="AL899" s="24"/>
      <c r="AM899" s="24"/>
      <c r="AN899" s="24"/>
      <c r="AO899" s="24"/>
      <c r="AP899" s="24"/>
      <c r="AQ899" s="24"/>
      <c r="AR899" s="24"/>
      <c r="AS899" s="24"/>
      <c r="AT899" s="24"/>
      <c r="AU899" s="24"/>
      <c r="AV899" s="24"/>
      <c r="AW899" s="24"/>
      <c r="AX899" s="24"/>
      <c r="AY899" s="25"/>
      <c r="AZ899" s="1"/>
    </row>
    <row r="900" spans="1:52" ht="15.75" customHeight="1" x14ac:dyDescent="0.25">
      <c r="A900" s="1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  <c r="AE900" s="24"/>
      <c r="AF900" s="24"/>
      <c r="AG900" s="24"/>
      <c r="AH900" s="24"/>
      <c r="AI900" s="24"/>
      <c r="AJ900" s="24"/>
      <c r="AK900" s="24"/>
      <c r="AL900" s="24"/>
      <c r="AM900" s="24"/>
      <c r="AN900" s="24"/>
      <c r="AO900" s="24"/>
      <c r="AP900" s="24"/>
      <c r="AQ900" s="24"/>
      <c r="AR900" s="24"/>
      <c r="AS900" s="24"/>
      <c r="AT900" s="24"/>
      <c r="AU900" s="24"/>
      <c r="AV900" s="24"/>
      <c r="AW900" s="24"/>
      <c r="AX900" s="24"/>
      <c r="AY900" s="25"/>
      <c r="AZ900" s="1"/>
    </row>
    <row r="901" spans="1:52" ht="15.75" customHeight="1" x14ac:dyDescent="0.25">
      <c r="A901" s="1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  <c r="AE901" s="24"/>
      <c r="AF901" s="24"/>
      <c r="AG901" s="24"/>
      <c r="AH901" s="24"/>
      <c r="AI901" s="24"/>
      <c r="AJ901" s="24"/>
      <c r="AK901" s="24"/>
      <c r="AL901" s="24"/>
      <c r="AM901" s="24"/>
      <c r="AN901" s="24"/>
      <c r="AO901" s="24"/>
      <c r="AP901" s="24"/>
      <c r="AQ901" s="24"/>
      <c r="AR901" s="24"/>
      <c r="AS901" s="24"/>
      <c r="AT901" s="24"/>
      <c r="AU901" s="24"/>
      <c r="AV901" s="24"/>
      <c r="AW901" s="24"/>
      <c r="AX901" s="24"/>
      <c r="AY901" s="25"/>
      <c r="AZ901" s="1"/>
    </row>
    <row r="902" spans="1:52" ht="15.75" customHeight="1" x14ac:dyDescent="0.25">
      <c r="A902" s="1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  <c r="AE902" s="24"/>
      <c r="AF902" s="24"/>
      <c r="AG902" s="24"/>
      <c r="AH902" s="24"/>
      <c r="AI902" s="24"/>
      <c r="AJ902" s="24"/>
      <c r="AK902" s="24"/>
      <c r="AL902" s="24"/>
      <c r="AM902" s="24"/>
      <c r="AN902" s="24"/>
      <c r="AO902" s="24"/>
      <c r="AP902" s="24"/>
      <c r="AQ902" s="24"/>
      <c r="AR902" s="24"/>
      <c r="AS902" s="24"/>
      <c r="AT902" s="24"/>
      <c r="AU902" s="24"/>
      <c r="AV902" s="24"/>
      <c r="AW902" s="24"/>
      <c r="AX902" s="24"/>
      <c r="AY902" s="25"/>
      <c r="AZ902" s="1"/>
    </row>
    <row r="903" spans="1:52" ht="15.75" customHeight="1" x14ac:dyDescent="0.25">
      <c r="A903" s="1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  <c r="AE903" s="24"/>
      <c r="AF903" s="24"/>
      <c r="AG903" s="24"/>
      <c r="AH903" s="24"/>
      <c r="AI903" s="24"/>
      <c r="AJ903" s="24"/>
      <c r="AK903" s="24"/>
      <c r="AL903" s="24"/>
      <c r="AM903" s="24"/>
      <c r="AN903" s="24"/>
      <c r="AO903" s="24"/>
      <c r="AP903" s="24"/>
      <c r="AQ903" s="24"/>
      <c r="AR903" s="24"/>
      <c r="AS903" s="24"/>
      <c r="AT903" s="24"/>
      <c r="AU903" s="24"/>
      <c r="AV903" s="24"/>
      <c r="AW903" s="24"/>
      <c r="AX903" s="24"/>
      <c r="AY903" s="25"/>
      <c r="AZ903" s="1"/>
    </row>
    <row r="904" spans="1:52" ht="15.75" customHeight="1" x14ac:dyDescent="0.25">
      <c r="A904" s="1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  <c r="AE904" s="24"/>
      <c r="AF904" s="24"/>
      <c r="AG904" s="24"/>
      <c r="AH904" s="24"/>
      <c r="AI904" s="24"/>
      <c r="AJ904" s="24"/>
      <c r="AK904" s="24"/>
      <c r="AL904" s="24"/>
      <c r="AM904" s="24"/>
      <c r="AN904" s="24"/>
      <c r="AO904" s="24"/>
      <c r="AP904" s="24"/>
      <c r="AQ904" s="24"/>
      <c r="AR904" s="24"/>
      <c r="AS904" s="24"/>
      <c r="AT904" s="24"/>
      <c r="AU904" s="24"/>
      <c r="AV904" s="24"/>
      <c r="AW904" s="24"/>
      <c r="AX904" s="24"/>
      <c r="AY904" s="25"/>
      <c r="AZ904" s="1"/>
    </row>
    <row r="905" spans="1:52" ht="15.75" customHeight="1" x14ac:dyDescent="0.25">
      <c r="A905" s="1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  <c r="AE905" s="24"/>
      <c r="AF905" s="24"/>
      <c r="AG905" s="24"/>
      <c r="AH905" s="24"/>
      <c r="AI905" s="24"/>
      <c r="AJ905" s="24"/>
      <c r="AK905" s="24"/>
      <c r="AL905" s="24"/>
      <c r="AM905" s="24"/>
      <c r="AN905" s="24"/>
      <c r="AO905" s="24"/>
      <c r="AP905" s="24"/>
      <c r="AQ905" s="24"/>
      <c r="AR905" s="24"/>
      <c r="AS905" s="24"/>
      <c r="AT905" s="24"/>
      <c r="AU905" s="24"/>
      <c r="AV905" s="24"/>
      <c r="AW905" s="24"/>
      <c r="AX905" s="24"/>
      <c r="AY905" s="25"/>
      <c r="AZ905" s="1"/>
    </row>
    <row r="906" spans="1:52" ht="15.75" customHeight="1" x14ac:dyDescent="0.25">
      <c r="A906" s="1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  <c r="AE906" s="24"/>
      <c r="AF906" s="24"/>
      <c r="AG906" s="24"/>
      <c r="AH906" s="24"/>
      <c r="AI906" s="24"/>
      <c r="AJ906" s="24"/>
      <c r="AK906" s="24"/>
      <c r="AL906" s="24"/>
      <c r="AM906" s="24"/>
      <c r="AN906" s="24"/>
      <c r="AO906" s="24"/>
      <c r="AP906" s="24"/>
      <c r="AQ906" s="24"/>
      <c r="AR906" s="24"/>
      <c r="AS906" s="24"/>
      <c r="AT906" s="24"/>
      <c r="AU906" s="24"/>
      <c r="AV906" s="24"/>
      <c r="AW906" s="24"/>
      <c r="AX906" s="24"/>
      <c r="AY906" s="25"/>
      <c r="AZ906" s="1"/>
    </row>
    <row r="907" spans="1:52" ht="15.75" customHeight="1" x14ac:dyDescent="0.25">
      <c r="A907" s="1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  <c r="AE907" s="24"/>
      <c r="AF907" s="24"/>
      <c r="AG907" s="24"/>
      <c r="AH907" s="24"/>
      <c r="AI907" s="24"/>
      <c r="AJ907" s="24"/>
      <c r="AK907" s="24"/>
      <c r="AL907" s="24"/>
      <c r="AM907" s="24"/>
      <c r="AN907" s="24"/>
      <c r="AO907" s="24"/>
      <c r="AP907" s="24"/>
      <c r="AQ907" s="24"/>
      <c r="AR907" s="24"/>
      <c r="AS907" s="24"/>
      <c r="AT907" s="24"/>
      <c r="AU907" s="24"/>
      <c r="AV907" s="24"/>
      <c r="AW907" s="24"/>
      <c r="AX907" s="24"/>
      <c r="AY907" s="25"/>
      <c r="AZ907" s="1"/>
    </row>
    <row r="908" spans="1:52" ht="15.75" customHeight="1" x14ac:dyDescent="0.25">
      <c r="A908" s="1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  <c r="AE908" s="24"/>
      <c r="AF908" s="24"/>
      <c r="AG908" s="24"/>
      <c r="AH908" s="24"/>
      <c r="AI908" s="24"/>
      <c r="AJ908" s="24"/>
      <c r="AK908" s="24"/>
      <c r="AL908" s="24"/>
      <c r="AM908" s="24"/>
      <c r="AN908" s="24"/>
      <c r="AO908" s="24"/>
      <c r="AP908" s="24"/>
      <c r="AQ908" s="24"/>
      <c r="AR908" s="24"/>
      <c r="AS908" s="24"/>
      <c r="AT908" s="24"/>
      <c r="AU908" s="24"/>
      <c r="AV908" s="24"/>
      <c r="AW908" s="24"/>
      <c r="AX908" s="24"/>
      <c r="AY908" s="25"/>
      <c r="AZ908" s="1"/>
    </row>
    <row r="909" spans="1:52" ht="15.75" customHeight="1" x14ac:dyDescent="0.25">
      <c r="A909" s="1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  <c r="AE909" s="24"/>
      <c r="AF909" s="24"/>
      <c r="AG909" s="24"/>
      <c r="AH909" s="24"/>
      <c r="AI909" s="24"/>
      <c r="AJ909" s="24"/>
      <c r="AK909" s="24"/>
      <c r="AL909" s="24"/>
      <c r="AM909" s="24"/>
      <c r="AN909" s="24"/>
      <c r="AO909" s="24"/>
      <c r="AP909" s="24"/>
      <c r="AQ909" s="24"/>
      <c r="AR909" s="24"/>
      <c r="AS909" s="24"/>
      <c r="AT909" s="24"/>
      <c r="AU909" s="24"/>
      <c r="AV909" s="24"/>
      <c r="AW909" s="24"/>
      <c r="AX909" s="24"/>
      <c r="AY909" s="25"/>
      <c r="AZ909" s="1"/>
    </row>
    <row r="910" spans="1:52" ht="15.75" customHeight="1" x14ac:dyDescent="0.25">
      <c r="A910" s="1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  <c r="AE910" s="24"/>
      <c r="AF910" s="24"/>
      <c r="AG910" s="24"/>
      <c r="AH910" s="24"/>
      <c r="AI910" s="24"/>
      <c r="AJ910" s="24"/>
      <c r="AK910" s="24"/>
      <c r="AL910" s="24"/>
      <c r="AM910" s="24"/>
      <c r="AN910" s="24"/>
      <c r="AO910" s="24"/>
      <c r="AP910" s="24"/>
      <c r="AQ910" s="24"/>
      <c r="AR910" s="24"/>
      <c r="AS910" s="24"/>
      <c r="AT910" s="24"/>
      <c r="AU910" s="24"/>
      <c r="AV910" s="24"/>
      <c r="AW910" s="24"/>
      <c r="AX910" s="24"/>
      <c r="AY910" s="25"/>
      <c r="AZ910" s="1"/>
    </row>
    <row r="911" spans="1:52" ht="15.75" customHeight="1" x14ac:dyDescent="0.25">
      <c r="A911" s="1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  <c r="AE911" s="24"/>
      <c r="AF911" s="24"/>
      <c r="AG911" s="24"/>
      <c r="AH911" s="24"/>
      <c r="AI911" s="24"/>
      <c r="AJ911" s="24"/>
      <c r="AK911" s="24"/>
      <c r="AL911" s="24"/>
      <c r="AM911" s="24"/>
      <c r="AN911" s="24"/>
      <c r="AO911" s="24"/>
      <c r="AP911" s="24"/>
      <c r="AQ911" s="24"/>
      <c r="AR911" s="24"/>
      <c r="AS911" s="24"/>
      <c r="AT911" s="24"/>
      <c r="AU911" s="24"/>
      <c r="AV911" s="24"/>
      <c r="AW911" s="24"/>
      <c r="AX911" s="24"/>
      <c r="AY911" s="25"/>
      <c r="AZ911" s="1"/>
    </row>
    <row r="912" spans="1:52" ht="15.75" customHeight="1" x14ac:dyDescent="0.25">
      <c r="A912" s="1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  <c r="AE912" s="24"/>
      <c r="AF912" s="24"/>
      <c r="AG912" s="24"/>
      <c r="AH912" s="24"/>
      <c r="AI912" s="24"/>
      <c r="AJ912" s="24"/>
      <c r="AK912" s="24"/>
      <c r="AL912" s="24"/>
      <c r="AM912" s="24"/>
      <c r="AN912" s="24"/>
      <c r="AO912" s="24"/>
      <c r="AP912" s="24"/>
      <c r="AQ912" s="24"/>
      <c r="AR912" s="24"/>
      <c r="AS912" s="24"/>
      <c r="AT912" s="24"/>
      <c r="AU912" s="24"/>
      <c r="AV912" s="24"/>
      <c r="AW912" s="24"/>
      <c r="AX912" s="24"/>
      <c r="AY912" s="25"/>
      <c r="AZ912" s="1"/>
    </row>
    <row r="913" spans="1:52" ht="15.75" customHeight="1" x14ac:dyDescent="0.25">
      <c r="A913" s="1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  <c r="AE913" s="24"/>
      <c r="AF913" s="24"/>
      <c r="AG913" s="24"/>
      <c r="AH913" s="24"/>
      <c r="AI913" s="24"/>
      <c r="AJ913" s="24"/>
      <c r="AK913" s="24"/>
      <c r="AL913" s="24"/>
      <c r="AM913" s="24"/>
      <c r="AN913" s="24"/>
      <c r="AO913" s="24"/>
      <c r="AP913" s="24"/>
      <c r="AQ913" s="24"/>
      <c r="AR913" s="24"/>
      <c r="AS913" s="24"/>
      <c r="AT913" s="24"/>
      <c r="AU913" s="24"/>
      <c r="AV913" s="24"/>
      <c r="AW913" s="24"/>
      <c r="AX913" s="24"/>
      <c r="AY913" s="25"/>
      <c r="AZ913" s="1"/>
    </row>
    <row r="914" spans="1:52" ht="15.75" customHeight="1" x14ac:dyDescent="0.25">
      <c r="A914" s="1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  <c r="AE914" s="24"/>
      <c r="AF914" s="24"/>
      <c r="AG914" s="24"/>
      <c r="AH914" s="24"/>
      <c r="AI914" s="24"/>
      <c r="AJ914" s="24"/>
      <c r="AK914" s="24"/>
      <c r="AL914" s="24"/>
      <c r="AM914" s="24"/>
      <c r="AN914" s="24"/>
      <c r="AO914" s="24"/>
      <c r="AP914" s="24"/>
      <c r="AQ914" s="24"/>
      <c r="AR914" s="24"/>
      <c r="AS914" s="24"/>
      <c r="AT914" s="24"/>
      <c r="AU914" s="24"/>
      <c r="AV914" s="24"/>
      <c r="AW914" s="24"/>
      <c r="AX914" s="24"/>
      <c r="AY914" s="25"/>
      <c r="AZ914" s="1"/>
    </row>
    <row r="915" spans="1:52" ht="15.75" customHeight="1" x14ac:dyDescent="0.25">
      <c r="A915" s="1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  <c r="AE915" s="24"/>
      <c r="AF915" s="24"/>
      <c r="AG915" s="24"/>
      <c r="AH915" s="24"/>
      <c r="AI915" s="24"/>
      <c r="AJ915" s="24"/>
      <c r="AK915" s="24"/>
      <c r="AL915" s="24"/>
      <c r="AM915" s="24"/>
      <c r="AN915" s="24"/>
      <c r="AO915" s="24"/>
      <c r="AP915" s="24"/>
      <c r="AQ915" s="24"/>
      <c r="AR915" s="24"/>
      <c r="AS915" s="24"/>
      <c r="AT915" s="24"/>
      <c r="AU915" s="24"/>
      <c r="AV915" s="24"/>
      <c r="AW915" s="24"/>
      <c r="AX915" s="24"/>
      <c r="AY915" s="25"/>
      <c r="AZ915" s="1"/>
    </row>
    <row r="916" spans="1:52" ht="15.75" customHeight="1" x14ac:dyDescent="0.25">
      <c r="A916" s="1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  <c r="AE916" s="24"/>
      <c r="AF916" s="24"/>
      <c r="AG916" s="24"/>
      <c r="AH916" s="24"/>
      <c r="AI916" s="24"/>
      <c r="AJ916" s="24"/>
      <c r="AK916" s="24"/>
      <c r="AL916" s="24"/>
      <c r="AM916" s="24"/>
      <c r="AN916" s="24"/>
      <c r="AO916" s="24"/>
      <c r="AP916" s="24"/>
      <c r="AQ916" s="24"/>
      <c r="AR916" s="24"/>
      <c r="AS916" s="24"/>
      <c r="AT916" s="24"/>
      <c r="AU916" s="24"/>
      <c r="AV916" s="24"/>
      <c r="AW916" s="24"/>
      <c r="AX916" s="24"/>
      <c r="AY916" s="25"/>
      <c r="AZ916" s="1"/>
    </row>
    <row r="917" spans="1:52" ht="15.75" customHeight="1" x14ac:dyDescent="0.25">
      <c r="A917" s="1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  <c r="AE917" s="24"/>
      <c r="AF917" s="24"/>
      <c r="AG917" s="24"/>
      <c r="AH917" s="24"/>
      <c r="AI917" s="24"/>
      <c r="AJ917" s="24"/>
      <c r="AK917" s="24"/>
      <c r="AL917" s="24"/>
      <c r="AM917" s="24"/>
      <c r="AN917" s="24"/>
      <c r="AO917" s="24"/>
      <c r="AP917" s="24"/>
      <c r="AQ917" s="24"/>
      <c r="AR917" s="24"/>
      <c r="AS917" s="24"/>
      <c r="AT917" s="24"/>
      <c r="AU917" s="24"/>
      <c r="AV917" s="24"/>
      <c r="AW917" s="24"/>
      <c r="AX917" s="24"/>
      <c r="AY917" s="25"/>
      <c r="AZ917" s="1"/>
    </row>
    <row r="918" spans="1:52" ht="15.75" customHeight="1" x14ac:dyDescent="0.25">
      <c r="A918" s="1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  <c r="AE918" s="24"/>
      <c r="AF918" s="24"/>
      <c r="AG918" s="24"/>
      <c r="AH918" s="24"/>
      <c r="AI918" s="24"/>
      <c r="AJ918" s="24"/>
      <c r="AK918" s="24"/>
      <c r="AL918" s="24"/>
      <c r="AM918" s="24"/>
      <c r="AN918" s="24"/>
      <c r="AO918" s="24"/>
      <c r="AP918" s="24"/>
      <c r="AQ918" s="24"/>
      <c r="AR918" s="24"/>
      <c r="AS918" s="24"/>
      <c r="AT918" s="24"/>
      <c r="AU918" s="24"/>
      <c r="AV918" s="24"/>
      <c r="AW918" s="24"/>
      <c r="AX918" s="24"/>
      <c r="AY918" s="25"/>
      <c r="AZ918" s="1"/>
    </row>
    <row r="919" spans="1:52" ht="15.75" customHeight="1" x14ac:dyDescent="0.25">
      <c r="A919" s="1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  <c r="AE919" s="24"/>
      <c r="AF919" s="24"/>
      <c r="AG919" s="24"/>
      <c r="AH919" s="24"/>
      <c r="AI919" s="24"/>
      <c r="AJ919" s="24"/>
      <c r="AK919" s="24"/>
      <c r="AL919" s="24"/>
      <c r="AM919" s="24"/>
      <c r="AN919" s="24"/>
      <c r="AO919" s="24"/>
      <c r="AP919" s="24"/>
      <c r="AQ919" s="24"/>
      <c r="AR919" s="24"/>
      <c r="AS919" s="24"/>
      <c r="AT919" s="24"/>
      <c r="AU919" s="24"/>
      <c r="AV919" s="24"/>
      <c r="AW919" s="24"/>
      <c r="AX919" s="24"/>
      <c r="AY919" s="25"/>
      <c r="AZ919" s="1"/>
    </row>
    <row r="920" spans="1:52" ht="15.75" customHeight="1" x14ac:dyDescent="0.25">
      <c r="A920" s="1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  <c r="AE920" s="24"/>
      <c r="AF920" s="24"/>
      <c r="AG920" s="24"/>
      <c r="AH920" s="24"/>
      <c r="AI920" s="24"/>
      <c r="AJ920" s="24"/>
      <c r="AK920" s="24"/>
      <c r="AL920" s="24"/>
      <c r="AM920" s="24"/>
      <c r="AN920" s="24"/>
      <c r="AO920" s="24"/>
      <c r="AP920" s="24"/>
      <c r="AQ920" s="24"/>
      <c r="AR920" s="24"/>
      <c r="AS920" s="24"/>
      <c r="AT920" s="24"/>
      <c r="AU920" s="24"/>
      <c r="AV920" s="24"/>
      <c r="AW920" s="24"/>
      <c r="AX920" s="24"/>
      <c r="AY920" s="25"/>
      <c r="AZ920" s="1"/>
    </row>
    <row r="921" spans="1:52" ht="15.75" customHeight="1" x14ac:dyDescent="0.25">
      <c r="A921" s="1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  <c r="AE921" s="24"/>
      <c r="AF921" s="24"/>
      <c r="AG921" s="24"/>
      <c r="AH921" s="24"/>
      <c r="AI921" s="24"/>
      <c r="AJ921" s="24"/>
      <c r="AK921" s="24"/>
      <c r="AL921" s="24"/>
      <c r="AM921" s="24"/>
      <c r="AN921" s="24"/>
      <c r="AO921" s="24"/>
      <c r="AP921" s="24"/>
      <c r="AQ921" s="24"/>
      <c r="AR921" s="24"/>
      <c r="AS921" s="24"/>
      <c r="AT921" s="24"/>
      <c r="AU921" s="24"/>
      <c r="AV921" s="24"/>
      <c r="AW921" s="24"/>
      <c r="AX921" s="24"/>
      <c r="AY921" s="25"/>
      <c r="AZ921" s="1"/>
    </row>
    <row r="922" spans="1:52" ht="15.75" customHeight="1" x14ac:dyDescent="0.25">
      <c r="A922" s="1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  <c r="AE922" s="24"/>
      <c r="AF922" s="24"/>
      <c r="AG922" s="24"/>
      <c r="AH922" s="24"/>
      <c r="AI922" s="24"/>
      <c r="AJ922" s="24"/>
      <c r="AK922" s="24"/>
      <c r="AL922" s="24"/>
      <c r="AM922" s="24"/>
      <c r="AN922" s="24"/>
      <c r="AO922" s="24"/>
      <c r="AP922" s="24"/>
      <c r="AQ922" s="24"/>
      <c r="AR922" s="24"/>
      <c r="AS922" s="24"/>
      <c r="AT922" s="24"/>
      <c r="AU922" s="24"/>
      <c r="AV922" s="24"/>
      <c r="AW922" s="24"/>
      <c r="AX922" s="24"/>
      <c r="AY922" s="25"/>
      <c r="AZ922" s="1"/>
    </row>
    <row r="923" spans="1:52" ht="15.75" customHeight="1" x14ac:dyDescent="0.25">
      <c r="A923" s="1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  <c r="AE923" s="24"/>
      <c r="AF923" s="24"/>
      <c r="AG923" s="24"/>
      <c r="AH923" s="24"/>
      <c r="AI923" s="24"/>
      <c r="AJ923" s="24"/>
      <c r="AK923" s="24"/>
      <c r="AL923" s="24"/>
      <c r="AM923" s="24"/>
      <c r="AN923" s="24"/>
      <c r="AO923" s="24"/>
      <c r="AP923" s="24"/>
      <c r="AQ923" s="24"/>
      <c r="AR923" s="24"/>
      <c r="AS923" s="24"/>
      <c r="AT923" s="24"/>
      <c r="AU923" s="24"/>
      <c r="AV923" s="24"/>
      <c r="AW923" s="24"/>
      <c r="AX923" s="24"/>
      <c r="AY923" s="25"/>
      <c r="AZ923" s="1"/>
    </row>
    <row r="924" spans="1:52" ht="15.75" customHeight="1" x14ac:dyDescent="0.25">
      <c r="A924" s="1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  <c r="AE924" s="24"/>
      <c r="AF924" s="24"/>
      <c r="AG924" s="24"/>
      <c r="AH924" s="24"/>
      <c r="AI924" s="24"/>
      <c r="AJ924" s="24"/>
      <c r="AK924" s="24"/>
      <c r="AL924" s="24"/>
      <c r="AM924" s="24"/>
      <c r="AN924" s="24"/>
      <c r="AO924" s="24"/>
      <c r="AP924" s="24"/>
      <c r="AQ924" s="24"/>
      <c r="AR924" s="24"/>
      <c r="AS924" s="24"/>
      <c r="AT924" s="24"/>
      <c r="AU924" s="24"/>
      <c r="AV924" s="24"/>
      <c r="AW924" s="24"/>
      <c r="AX924" s="24"/>
      <c r="AY924" s="25"/>
      <c r="AZ924" s="1"/>
    </row>
    <row r="925" spans="1:52" ht="15.75" customHeight="1" x14ac:dyDescent="0.25">
      <c r="A925" s="1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  <c r="AE925" s="24"/>
      <c r="AF925" s="24"/>
      <c r="AG925" s="24"/>
      <c r="AH925" s="24"/>
      <c r="AI925" s="24"/>
      <c r="AJ925" s="24"/>
      <c r="AK925" s="24"/>
      <c r="AL925" s="24"/>
      <c r="AM925" s="24"/>
      <c r="AN925" s="24"/>
      <c r="AO925" s="24"/>
      <c r="AP925" s="24"/>
      <c r="AQ925" s="24"/>
      <c r="AR925" s="24"/>
      <c r="AS925" s="24"/>
      <c r="AT925" s="24"/>
      <c r="AU925" s="24"/>
      <c r="AV925" s="24"/>
      <c r="AW925" s="24"/>
      <c r="AX925" s="24"/>
      <c r="AY925" s="25"/>
      <c r="AZ925" s="1"/>
    </row>
    <row r="926" spans="1:52" ht="15.75" customHeight="1" x14ac:dyDescent="0.25">
      <c r="A926" s="1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  <c r="AE926" s="24"/>
      <c r="AF926" s="24"/>
      <c r="AG926" s="24"/>
      <c r="AH926" s="24"/>
      <c r="AI926" s="24"/>
      <c r="AJ926" s="24"/>
      <c r="AK926" s="24"/>
      <c r="AL926" s="24"/>
      <c r="AM926" s="24"/>
      <c r="AN926" s="24"/>
      <c r="AO926" s="24"/>
      <c r="AP926" s="24"/>
      <c r="AQ926" s="24"/>
      <c r="AR926" s="24"/>
      <c r="AS926" s="24"/>
      <c r="AT926" s="24"/>
      <c r="AU926" s="24"/>
      <c r="AV926" s="24"/>
      <c r="AW926" s="24"/>
      <c r="AX926" s="24"/>
      <c r="AY926" s="25"/>
      <c r="AZ926" s="1"/>
    </row>
    <row r="927" spans="1:52" ht="15.75" customHeight="1" x14ac:dyDescent="0.25">
      <c r="A927" s="1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  <c r="AE927" s="24"/>
      <c r="AF927" s="24"/>
      <c r="AG927" s="24"/>
      <c r="AH927" s="24"/>
      <c r="AI927" s="24"/>
      <c r="AJ927" s="24"/>
      <c r="AK927" s="24"/>
      <c r="AL927" s="24"/>
      <c r="AM927" s="24"/>
      <c r="AN927" s="24"/>
      <c r="AO927" s="24"/>
      <c r="AP927" s="24"/>
      <c r="AQ927" s="24"/>
      <c r="AR927" s="24"/>
      <c r="AS927" s="24"/>
      <c r="AT927" s="24"/>
      <c r="AU927" s="24"/>
      <c r="AV927" s="24"/>
      <c r="AW927" s="24"/>
      <c r="AX927" s="24"/>
      <c r="AY927" s="25"/>
      <c r="AZ927" s="1"/>
    </row>
    <row r="928" spans="1:52" ht="15.75" customHeight="1" x14ac:dyDescent="0.25">
      <c r="A928" s="1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  <c r="AE928" s="24"/>
      <c r="AF928" s="24"/>
      <c r="AG928" s="24"/>
      <c r="AH928" s="24"/>
      <c r="AI928" s="24"/>
      <c r="AJ928" s="24"/>
      <c r="AK928" s="24"/>
      <c r="AL928" s="24"/>
      <c r="AM928" s="24"/>
      <c r="AN928" s="24"/>
      <c r="AO928" s="24"/>
      <c r="AP928" s="24"/>
      <c r="AQ928" s="24"/>
      <c r="AR928" s="24"/>
      <c r="AS928" s="24"/>
      <c r="AT928" s="24"/>
      <c r="AU928" s="24"/>
      <c r="AV928" s="24"/>
      <c r="AW928" s="24"/>
      <c r="AX928" s="24"/>
      <c r="AY928" s="25"/>
      <c r="AZ928" s="1"/>
    </row>
    <row r="929" spans="1:52" ht="15.75" customHeight="1" x14ac:dyDescent="0.25">
      <c r="A929" s="1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  <c r="AE929" s="24"/>
      <c r="AF929" s="24"/>
      <c r="AG929" s="24"/>
      <c r="AH929" s="24"/>
      <c r="AI929" s="24"/>
      <c r="AJ929" s="24"/>
      <c r="AK929" s="24"/>
      <c r="AL929" s="24"/>
      <c r="AM929" s="24"/>
      <c r="AN929" s="24"/>
      <c r="AO929" s="24"/>
      <c r="AP929" s="24"/>
      <c r="AQ929" s="24"/>
      <c r="AR929" s="24"/>
      <c r="AS929" s="24"/>
      <c r="AT929" s="24"/>
      <c r="AU929" s="24"/>
      <c r="AV929" s="24"/>
      <c r="AW929" s="24"/>
      <c r="AX929" s="24"/>
      <c r="AY929" s="25"/>
      <c r="AZ929" s="1"/>
    </row>
    <row r="930" spans="1:52" ht="15.75" customHeight="1" x14ac:dyDescent="0.25">
      <c r="A930" s="1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  <c r="AE930" s="24"/>
      <c r="AF930" s="24"/>
      <c r="AG930" s="24"/>
      <c r="AH930" s="24"/>
      <c r="AI930" s="24"/>
      <c r="AJ930" s="24"/>
      <c r="AK930" s="24"/>
      <c r="AL930" s="24"/>
      <c r="AM930" s="24"/>
      <c r="AN930" s="24"/>
      <c r="AO930" s="24"/>
      <c r="AP930" s="24"/>
      <c r="AQ930" s="24"/>
      <c r="AR930" s="24"/>
      <c r="AS930" s="24"/>
      <c r="AT930" s="24"/>
      <c r="AU930" s="24"/>
      <c r="AV930" s="24"/>
      <c r="AW930" s="24"/>
      <c r="AX930" s="24"/>
      <c r="AY930" s="25"/>
      <c r="AZ930" s="1"/>
    </row>
    <row r="931" spans="1:52" ht="15.75" customHeight="1" x14ac:dyDescent="0.25">
      <c r="A931" s="1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  <c r="AE931" s="24"/>
      <c r="AF931" s="24"/>
      <c r="AG931" s="24"/>
      <c r="AH931" s="24"/>
      <c r="AI931" s="24"/>
      <c r="AJ931" s="24"/>
      <c r="AK931" s="24"/>
      <c r="AL931" s="24"/>
      <c r="AM931" s="24"/>
      <c r="AN931" s="24"/>
      <c r="AO931" s="24"/>
      <c r="AP931" s="24"/>
      <c r="AQ931" s="24"/>
      <c r="AR931" s="24"/>
      <c r="AS931" s="24"/>
      <c r="AT931" s="24"/>
      <c r="AU931" s="24"/>
      <c r="AV931" s="24"/>
      <c r="AW931" s="24"/>
      <c r="AX931" s="24"/>
      <c r="AY931" s="25"/>
      <c r="AZ931" s="1"/>
    </row>
    <row r="932" spans="1:52" ht="15.75" customHeight="1" x14ac:dyDescent="0.25">
      <c r="A932" s="1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  <c r="AE932" s="24"/>
      <c r="AF932" s="24"/>
      <c r="AG932" s="24"/>
      <c r="AH932" s="24"/>
      <c r="AI932" s="24"/>
      <c r="AJ932" s="24"/>
      <c r="AK932" s="24"/>
      <c r="AL932" s="24"/>
      <c r="AM932" s="24"/>
      <c r="AN932" s="24"/>
      <c r="AO932" s="24"/>
      <c r="AP932" s="24"/>
      <c r="AQ932" s="24"/>
      <c r="AR932" s="24"/>
      <c r="AS932" s="24"/>
      <c r="AT932" s="24"/>
      <c r="AU932" s="24"/>
      <c r="AV932" s="24"/>
      <c r="AW932" s="24"/>
      <c r="AX932" s="24"/>
      <c r="AY932" s="25"/>
      <c r="AZ932" s="1"/>
    </row>
    <row r="933" spans="1:52" ht="15.75" customHeight="1" x14ac:dyDescent="0.25">
      <c r="A933" s="1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  <c r="AD933" s="24"/>
      <c r="AE933" s="24"/>
      <c r="AF933" s="24"/>
      <c r="AG933" s="24"/>
      <c r="AH933" s="24"/>
      <c r="AI933" s="24"/>
      <c r="AJ933" s="24"/>
      <c r="AK933" s="24"/>
      <c r="AL933" s="24"/>
      <c r="AM933" s="24"/>
      <c r="AN933" s="24"/>
      <c r="AO933" s="24"/>
      <c r="AP933" s="24"/>
      <c r="AQ933" s="24"/>
      <c r="AR933" s="24"/>
      <c r="AS933" s="24"/>
      <c r="AT933" s="24"/>
      <c r="AU933" s="24"/>
      <c r="AV933" s="24"/>
      <c r="AW933" s="24"/>
      <c r="AX933" s="24"/>
      <c r="AY933" s="25"/>
      <c r="AZ933" s="1"/>
    </row>
    <row r="934" spans="1:52" ht="15.75" customHeight="1" x14ac:dyDescent="0.25">
      <c r="A934" s="1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  <c r="AD934" s="24"/>
      <c r="AE934" s="24"/>
      <c r="AF934" s="24"/>
      <c r="AG934" s="24"/>
      <c r="AH934" s="24"/>
      <c r="AI934" s="24"/>
      <c r="AJ934" s="24"/>
      <c r="AK934" s="24"/>
      <c r="AL934" s="24"/>
      <c r="AM934" s="24"/>
      <c r="AN934" s="24"/>
      <c r="AO934" s="24"/>
      <c r="AP934" s="24"/>
      <c r="AQ934" s="24"/>
      <c r="AR934" s="24"/>
      <c r="AS934" s="24"/>
      <c r="AT934" s="24"/>
      <c r="AU934" s="24"/>
      <c r="AV934" s="24"/>
      <c r="AW934" s="24"/>
      <c r="AX934" s="24"/>
      <c r="AY934" s="25"/>
      <c r="AZ934" s="1"/>
    </row>
    <row r="935" spans="1:52" ht="15.75" customHeight="1" x14ac:dyDescent="0.25">
      <c r="A935" s="1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  <c r="AD935" s="24"/>
      <c r="AE935" s="24"/>
      <c r="AF935" s="24"/>
      <c r="AG935" s="24"/>
      <c r="AH935" s="24"/>
      <c r="AI935" s="24"/>
      <c r="AJ935" s="24"/>
      <c r="AK935" s="24"/>
      <c r="AL935" s="24"/>
      <c r="AM935" s="24"/>
      <c r="AN935" s="24"/>
      <c r="AO935" s="24"/>
      <c r="AP935" s="24"/>
      <c r="AQ935" s="24"/>
      <c r="AR935" s="24"/>
      <c r="AS935" s="24"/>
      <c r="AT935" s="24"/>
      <c r="AU935" s="24"/>
      <c r="AV935" s="24"/>
      <c r="AW935" s="24"/>
      <c r="AX935" s="24"/>
      <c r="AY935" s="25"/>
      <c r="AZ935" s="1"/>
    </row>
    <row r="936" spans="1:52" ht="15.75" customHeight="1" x14ac:dyDescent="0.25">
      <c r="A936" s="1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  <c r="AD936" s="24"/>
      <c r="AE936" s="24"/>
      <c r="AF936" s="24"/>
      <c r="AG936" s="24"/>
      <c r="AH936" s="24"/>
      <c r="AI936" s="24"/>
      <c r="AJ936" s="24"/>
      <c r="AK936" s="24"/>
      <c r="AL936" s="24"/>
      <c r="AM936" s="24"/>
      <c r="AN936" s="24"/>
      <c r="AO936" s="24"/>
      <c r="AP936" s="24"/>
      <c r="AQ936" s="24"/>
      <c r="AR936" s="24"/>
      <c r="AS936" s="24"/>
      <c r="AT936" s="24"/>
      <c r="AU936" s="24"/>
      <c r="AV936" s="24"/>
      <c r="AW936" s="24"/>
      <c r="AX936" s="24"/>
      <c r="AY936" s="25"/>
      <c r="AZ936" s="1"/>
    </row>
    <row r="937" spans="1:52" ht="15.75" customHeight="1" x14ac:dyDescent="0.25">
      <c r="A937" s="1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  <c r="AD937" s="24"/>
      <c r="AE937" s="24"/>
      <c r="AF937" s="24"/>
      <c r="AG937" s="24"/>
      <c r="AH937" s="24"/>
      <c r="AI937" s="24"/>
      <c r="AJ937" s="24"/>
      <c r="AK937" s="24"/>
      <c r="AL937" s="24"/>
      <c r="AM937" s="24"/>
      <c r="AN937" s="24"/>
      <c r="AO937" s="24"/>
      <c r="AP937" s="24"/>
      <c r="AQ937" s="24"/>
      <c r="AR937" s="24"/>
      <c r="AS937" s="24"/>
      <c r="AT937" s="24"/>
      <c r="AU937" s="24"/>
      <c r="AV937" s="24"/>
      <c r="AW937" s="24"/>
      <c r="AX937" s="24"/>
      <c r="AY937" s="25"/>
      <c r="AZ937" s="1"/>
    </row>
    <row r="938" spans="1:52" ht="15.75" customHeight="1" x14ac:dyDescent="0.25">
      <c r="A938" s="1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  <c r="AD938" s="24"/>
      <c r="AE938" s="24"/>
      <c r="AF938" s="24"/>
      <c r="AG938" s="24"/>
      <c r="AH938" s="24"/>
      <c r="AI938" s="24"/>
      <c r="AJ938" s="24"/>
      <c r="AK938" s="24"/>
      <c r="AL938" s="24"/>
      <c r="AM938" s="24"/>
      <c r="AN938" s="24"/>
      <c r="AO938" s="24"/>
      <c r="AP938" s="24"/>
      <c r="AQ938" s="24"/>
      <c r="AR938" s="24"/>
      <c r="AS938" s="24"/>
      <c r="AT938" s="24"/>
      <c r="AU938" s="24"/>
      <c r="AV938" s="24"/>
      <c r="AW938" s="24"/>
      <c r="AX938" s="24"/>
      <c r="AY938" s="25"/>
      <c r="AZ938" s="1"/>
    </row>
    <row r="939" spans="1:52" ht="15.75" customHeight="1" x14ac:dyDescent="0.25">
      <c r="A939" s="1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  <c r="AD939" s="24"/>
      <c r="AE939" s="24"/>
      <c r="AF939" s="24"/>
      <c r="AG939" s="24"/>
      <c r="AH939" s="24"/>
      <c r="AI939" s="24"/>
      <c r="AJ939" s="24"/>
      <c r="AK939" s="24"/>
      <c r="AL939" s="24"/>
      <c r="AM939" s="24"/>
      <c r="AN939" s="24"/>
      <c r="AO939" s="24"/>
      <c r="AP939" s="24"/>
      <c r="AQ939" s="24"/>
      <c r="AR939" s="24"/>
      <c r="AS939" s="24"/>
      <c r="AT939" s="24"/>
      <c r="AU939" s="24"/>
      <c r="AV939" s="24"/>
      <c r="AW939" s="24"/>
      <c r="AX939" s="24"/>
      <c r="AY939" s="25"/>
      <c r="AZ939" s="1"/>
    </row>
    <row r="940" spans="1:52" ht="15.75" customHeight="1" x14ac:dyDescent="0.25">
      <c r="A940" s="1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  <c r="AD940" s="24"/>
      <c r="AE940" s="24"/>
      <c r="AF940" s="24"/>
      <c r="AG940" s="24"/>
      <c r="AH940" s="24"/>
      <c r="AI940" s="24"/>
      <c r="AJ940" s="24"/>
      <c r="AK940" s="24"/>
      <c r="AL940" s="24"/>
      <c r="AM940" s="24"/>
      <c r="AN940" s="24"/>
      <c r="AO940" s="24"/>
      <c r="AP940" s="24"/>
      <c r="AQ940" s="24"/>
      <c r="AR940" s="24"/>
      <c r="AS940" s="24"/>
      <c r="AT940" s="24"/>
      <c r="AU940" s="24"/>
      <c r="AV940" s="24"/>
      <c r="AW940" s="24"/>
      <c r="AX940" s="24"/>
      <c r="AY940" s="25"/>
      <c r="AZ940" s="1"/>
    </row>
    <row r="941" spans="1:52" ht="15.75" customHeight="1" x14ac:dyDescent="0.25">
      <c r="A941" s="1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  <c r="AD941" s="24"/>
      <c r="AE941" s="24"/>
      <c r="AF941" s="24"/>
      <c r="AG941" s="24"/>
      <c r="AH941" s="24"/>
      <c r="AI941" s="24"/>
      <c r="AJ941" s="24"/>
      <c r="AK941" s="24"/>
      <c r="AL941" s="24"/>
      <c r="AM941" s="24"/>
      <c r="AN941" s="24"/>
      <c r="AO941" s="24"/>
      <c r="AP941" s="24"/>
      <c r="AQ941" s="24"/>
      <c r="AR941" s="24"/>
      <c r="AS941" s="24"/>
      <c r="AT941" s="24"/>
      <c r="AU941" s="24"/>
      <c r="AV941" s="24"/>
      <c r="AW941" s="24"/>
      <c r="AX941" s="24"/>
      <c r="AY941" s="25"/>
      <c r="AZ941" s="1"/>
    </row>
    <row r="942" spans="1:52" ht="15.75" customHeight="1" x14ac:dyDescent="0.25">
      <c r="A942" s="1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  <c r="AD942" s="24"/>
      <c r="AE942" s="24"/>
      <c r="AF942" s="24"/>
      <c r="AG942" s="24"/>
      <c r="AH942" s="24"/>
      <c r="AI942" s="24"/>
      <c r="AJ942" s="24"/>
      <c r="AK942" s="24"/>
      <c r="AL942" s="24"/>
      <c r="AM942" s="24"/>
      <c r="AN942" s="24"/>
      <c r="AO942" s="24"/>
      <c r="AP942" s="24"/>
      <c r="AQ942" s="24"/>
      <c r="AR942" s="24"/>
      <c r="AS942" s="24"/>
      <c r="AT942" s="24"/>
      <c r="AU942" s="24"/>
      <c r="AV942" s="24"/>
      <c r="AW942" s="24"/>
      <c r="AX942" s="24"/>
      <c r="AY942" s="25"/>
      <c r="AZ942" s="1"/>
    </row>
    <row r="943" spans="1:52" ht="15.75" customHeight="1" x14ac:dyDescent="0.25">
      <c r="A943" s="1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24"/>
      <c r="AE943" s="24"/>
      <c r="AF943" s="24"/>
      <c r="AG943" s="24"/>
      <c r="AH943" s="24"/>
      <c r="AI943" s="24"/>
      <c r="AJ943" s="24"/>
      <c r="AK943" s="24"/>
      <c r="AL943" s="24"/>
      <c r="AM943" s="24"/>
      <c r="AN943" s="24"/>
      <c r="AO943" s="24"/>
      <c r="AP943" s="24"/>
      <c r="AQ943" s="24"/>
      <c r="AR943" s="24"/>
      <c r="AS943" s="24"/>
      <c r="AT943" s="24"/>
      <c r="AU943" s="24"/>
      <c r="AV943" s="24"/>
      <c r="AW943" s="24"/>
      <c r="AX943" s="24"/>
      <c r="AY943" s="25"/>
      <c r="AZ943" s="1"/>
    </row>
    <row r="944" spans="1:52" ht="15.75" customHeight="1" x14ac:dyDescent="0.25">
      <c r="A944" s="1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  <c r="AD944" s="24"/>
      <c r="AE944" s="24"/>
      <c r="AF944" s="24"/>
      <c r="AG944" s="24"/>
      <c r="AH944" s="24"/>
      <c r="AI944" s="24"/>
      <c r="AJ944" s="24"/>
      <c r="AK944" s="24"/>
      <c r="AL944" s="24"/>
      <c r="AM944" s="24"/>
      <c r="AN944" s="24"/>
      <c r="AO944" s="24"/>
      <c r="AP944" s="24"/>
      <c r="AQ944" s="24"/>
      <c r="AR944" s="24"/>
      <c r="AS944" s="24"/>
      <c r="AT944" s="24"/>
      <c r="AU944" s="24"/>
      <c r="AV944" s="24"/>
      <c r="AW944" s="24"/>
      <c r="AX944" s="24"/>
      <c r="AY944" s="25"/>
      <c r="AZ944" s="1"/>
    </row>
    <row r="945" spans="1:52" ht="15.75" customHeight="1" x14ac:dyDescent="0.25">
      <c r="A945" s="1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  <c r="AE945" s="24"/>
      <c r="AF945" s="24"/>
      <c r="AG945" s="24"/>
      <c r="AH945" s="24"/>
      <c r="AI945" s="24"/>
      <c r="AJ945" s="24"/>
      <c r="AK945" s="24"/>
      <c r="AL945" s="24"/>
      <c r="AM945" s="24"/>
      <c r="AN945" s="24"/>
      <c r="AO945" s="24"/>
      <c r="AP945" s="24"/>
      <c r="AQ945" s="24"/>
      <c r="AR945" s="24"/>
      <c r="AS945" s="24"/>
      <c r="AT945" s="24"/>
      <c r="AU945" s="24"/>
      <c r="AV945" s="24"/>
      <c r="AW945" s="24"/>
      <c r="AX945" s="24"/>
      <c r="AY945" s="25"/>
      <c r="AZ945" s="1"/>
    </row>
    <row r="946" spans="1:52" ht="15.75" customHeight="1" x14ac:dyDescent="0.25">
      <c r="A946" s="1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24"/>
      <c r="AE946" s="24"/>
      <c r="AF946" s="24"/>
      <c r="AG946" s="24"/>
      <c r="AH946" s="24"/>
      <c r="AI946" s="24"/>
      <c r="AJ946" s="24"/>
      <c r="AK946" s="24"/>
      <c r="AL946" s="24"/>
      <c r="AM946" s="24"/>
      <c r="AN946" s="24"/>
      <c r="AO946" s="24"/>
      <c r="AP946" s="24"/>
      <c r="AQ946" s="24"/>
      <c r="AR946" s="24"/>
      <c r="AS946" s="24"/>
      <c r="AT946" s="24"/>
      <c r="AU946" s="24"/>
      <c r="AV946" s="24"/>
      <c r="AW946" s="24"/>
      <c r="AX946" s="24"/>
      <c r="AY946" s="25"/>
      <c r="AZ946" s="1"/>
    </row>
    <row r="947" spans="1:52" ht="15.75" customHeight="1" x14ac:dyDescent="0.25">
      <c r="A947" s="1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24"/>
      <c r="AE947" s="24"/>
      <c r="AF947" s="24"/>
      <c r="AG947" s="24"/>
      <c r="AH947" s="24"/>
      <c r="AI947" s="24"/>
      <c r="AJ947" s="24"/>
      <c r="AK947" s="24"/>
      <c r="AL947" s="24"/>
      <c r="AM947" s="24"/>
      <c r="AN947" s="24"/>
      <c r="AO947" s="24"/>
      <c r="AP947" s="24"/>
      <c r="AQ947" s="24"/>
      <c r="AR947" s="24"/>
      <c r="AS947" s="24"/>
      <c r="AT947" s="24"/>
      <c r="AU947" s="24"/>
      <c r="AV947" s="24"/>
      <c r="AW947" s="24"/>
      <c r="AX947" s="24"/>
      <c r="AY947" s="25"/>
      <c r="AZ947" s="1"/>
    </row>
    <row r="948" spans="1:52" ht="15.75" customHeight="1" x14ac:dyDescent="0.25">
      <c r="A948" s="1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  <c r="AD948" s="24"/>
      <c r="AE948" s="24"/>
      <c r="AF948" s="24"/>
      <c r="AG948" s="24"/>
      <c r="AH948" s="24"/>
      <c r="AI948" s="24"/>
      <c r="AJ948" s="24"/>
      <c r="AK948" s="24"/>
      <c r="AL948" s="24"/>
      <c r="AM948" s="24"/>
      <c r="AN948" s="24"/>
      <c r="AO948" s="24"/>
      <c r="AP948" s="24"/>
      <c r="AQ948" s="24"/>
      <c r="AR948" s="24"/>
      <c r="AS948" s="24"/>
      <c r="AT948" s="24"/>
      <c r="AU948" s="24"/>
      <c r="AV948" s="24"/>
      <c r="AW948" s="24"/>
      <c r="AX948" s="24"/>
      <c r="AY948" s="25"/>
      <c r="AZ948" s="1"/>
    </row>
    <row r="949" spans="1:52" ht="15.75" customHeight="1" x14ac:dyDescent="0.25">
      <c r="A949" s="1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  <c r="AD949" s="24"/>
      <c r="AE949" s="24"/>
      <c r="AF949" s="24"/>
      <c r="AG949" s="24"/>
      <c r="AH949" s="24"/>
      <c r="AI949" s="24"/>
      <c r="AJ949" s="24"/>
      <c r="AK949" s="24"/>
      <c r="AL949" s="24"/>
      <c r="AM949" s="24"/>
      <c r="AN949" s="24"/>
      <c r="AO949" s="24"/>
      <c r="AP949" s="24"/>
      <c r="AQ949" s="24"/>
      <c r="AR949" s="24"/>
      <c r="AS949" s="24"/>
      <c r="AT949" s="24"/>
      <c r="AU949" s="24"/>
      <c r="AV949" s="24"/>
      <c r="AW949" s="24"/>
      <c r="AX949" s="24"/>
      <c r="AY949" s="25"/>
      <c r="AZ949" s="1"/>
    </row>
    <row r="950" spans="1:52" ht="15.75" customHeight="1" x14ac:dyDescent="0.25">
      <c r="A950" s="1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  <c r="AD950" s="24"/>
      <c r="AE950" s="24"/>
      <c r="AF950" s="24"/>
      <c r="AG950" s="24"/>
      <c r="AH950" s="24"/>
      <c r="AI950" s="24"/>
      <c r="AJ950" s="24"/>
      <c r="AK950" s="24"/>
      <c r="AL950" s="24"/>
      <c r="AM950" s="24"/>
      <c r="AN950" s="24"/>
      <c r="AO950" s="24"/>
      <c r="AP950" s="24"/>
      <c r="AQ950" s="24"/>
      <c r="AR950" s="24"/>
      <c r="AS950" s="24"/>
      <c r="AT950" s="24"/>
      <c r="AU950" s="24"/>
      <c r="AV950" s="24"/>
      <c r="AW950" s="24"/>
      <c r="AX950" s="24"/>
      <c r="AY950" s="25"/>
      <c r="AZ950" s="1"/>
    </row>
    <row r="951" spans="1:52" ht="15.75" customHeight="1" x14ac:dyDescent="0.25">
      <c r="A951" s="1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  <c r="AD951" s="24"/>
      <c r="AE951" s="24"/>
      <c r="AF951" s="24"/>
      <c r="AG951" s="24"/>
      <c r="AH951" s="24"/>
      <c r="AI951" s="24"/>
      <c r="AJ951" s="24"/>
      <c r="AK951" s="24"/>
      <c r="AL951" s="24"/>
      <c r="AM951" s="24"/>
      <c r="AN951" s="24"/>
      <c r="AO951" s="24"/>
      <c r="AP951" s="24"/>
      <c r="AQ951" s="24"/>
      <c r="AR951" s="24"/>
      <c r="AS951" s="24"/>
      <c r="AT951" s="24"/>
      <c r="AU951" s="24"/>
      <c r="AV951" s="24"/>
      <c r="AW951" s="24"/>
      <c r="AX951" s="24"/>
      <c r="AY951" s="25"/>
      <c r="AZ951" s="1"/>
    </row>
    <row r="952" spans="1:52" ht="15.75" customHeight="1" x14ac:dyDescent="0.25">
      <c r="A952" s="1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  <c r="AD952" s="24"/>
      <c r="AE952" s="24"/>
      <c r="AF952" s="24"/>
      <c r="AG952" s="24"/>
      <c r="AH952" s="24"/>
      <c r="AI952" s="24"/>
      <c r="AJ952" s="24"/>
      <c r="AK952" s="24"/>
      <c r="AL952" s="24"/>
      <c r="AM952" s="24"/>
      <c r="AN952" s="24"/>
      <c r="AO952" s="24"/>
      <c r="AP952" s="24"/>
      <c r="AQ952" s="24"/>
      <c r="AR952" s="24"/>
      <c r="AS952" s="24"/>
      <c r="AT952" s="24"/>
      <c r="AU952" s="24"/>
      <c r="AV952" s="24"/>
      <c r="AW952" s="24"/>
      <c r="AX952" s="24"/>
      <c r="AY952" s="25"/>
      <c r="AZ952" s="1"/>
    </row>
    <row r="953" spans="1:52" ht="15.75" customHeight="1" x14ac:dyDescent="0.25">
      <c r="A953" s="1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  <c r="AD953" s="24"/>
      <c r="AE953" s="24"/>
      <c r="AF953" s="24"/>
      <c r="AG953" s="24"/>
      <c r="AH953" s="24"/>
      <c r="AI953" s="24"/>
      <c r="AJ953" s="24"/>
      <c r="AK953" s="24"/>
      <c r="AL953" s="24"/>
      <c r="AM953" s="24"/>
      <c r="AN953" s="24"/>
      <c r="AO953" s="24"/>
      <c r="AP953" s="24"/>
      <c r="AQ953" s="24"/>
      <c r="AR953" s="24"/>
      <c r="AS953" s="24"/>
      <c r="AT953" s="24"/>
      <c r="AU953" s="24"/>
      <c r="AV953" s="24"/>
      <c r="AW953" s="24"/>
      <c r="AX953" s="24"/>
      <c r="AY953" s="25"/>
      <c r="AZ953" s="1"/>
    </row>
    <row r="954" spans="1:52" ht="15.75" customHeight="1" x14ac:dyDescent="0.25">
      <c r="A954" s="1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  <c r="AD954" s="24"/>
      <c r="AE954" s="24"/>
      <c r="AF954" s="24"/>
      <c r="AG954" s="24"/>
      <c r="AH954" s="24"/>
      <c r="AI954" s="24"/>
      <c r="AJ954" s="24"/>
      <c r="AK954" s="24"/>
      <c r="AL954" s="24"/>
      <c r="AM954" s="24"/>
      <c r="AN954" s="24"/>
      <c r="AO954" s="24"/>
      <c r="AP954" s="24"/>
      <c r="AQ954" s="24"/>
      <c r="AR954" s="24"/>
      <c r="AS954" s="24"/>
      <c r="AT954" s="24"/>
      <c r="AU954" s="24"/>
      <c r="AV954" s="24"/>
      <c r="AW954" s="24"/>
      <c r="AX954" s="24"/>
      <c r="AY954" s="25"/>
      <c r="AZ954" s="1"/>
    </row>
    <row r="955" spans="1:52" ht="15.75" customHeight="1" x14ac:dyDescent="0.25">
      <c r="A955" s="1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  <c r="AD955" s="24"/>
      <c r="AE955" s="24"/>
      <c r="AF955" s="24"/>
      <c r="AG955" s="24"/>
      <c r="AH955" s="24"/>
      <c r="AI955" s="24"/>
      <c r="AJ955" s="24"/>
      <c r="AK955" s="24"/>
      <c r="AL955" s="24"/>
      <c r="AM955" s="24"/>
      <c r="AN955" s="24"/>
      <c r="AO955" s="24"/>
      <c r="AP955" s="24"/>
      <c r="AQ955" s="24"/>
      <c r="AR955" s="24"/>
      <c r="AS955" s="24"/>
      <c r="AT955" s="24"/>
      <c r="AU955" s="24"/>
      <c r="AV955" s="24"/>
      <c r="AW955" s="24"/>
      <c r="AX955" s="24"/>
      <c r="AY955" s="25"/>
      <c r="AZ955" s="1"/>
    </row>
    <row r="956" spans="1:52" ht="15.75" customHeight="1" x14ac:dyDescent="0.25">
      <c r="A956" s="1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24"/>
      <c r="AE956" s="24"/>
      <c r="AF956" s="24"/>
      <c r="AG956" s="24"/>
      <c r="AH956" s="24"/>
      <c r="AI956" s="24"/>
      <c r="AJ956" s="24"/>
      <c r="AK956" s="24"/>
      <c r="AL956" s="24"/>
      <c r="AM956" s="24"/>
      <c r="AN956" s="24"/>
      <c r="AO956" s="24"/>
      <c r="AP956" s="24"/>
      <c r="AQ956" s="24"/>
      <c r="AR956" s="24"/>
      <c r="AS956" s="24"/>
      <c r="AT956" s="24"/>
      <c r="AU956" s="24"/>
      <c r="AV956" s="24"/>
      <c r="AW956" s="24"/>
      <c r="AX956" s="24"/>
      <c r="AY956" s="25"/>
      <c r="AZ956" s="1"/>
    </row>
    <row r="957" spans="1:52" ht="15.75" customHeight="1" x14ac:dyDescent="0.25">
      <c r="A957" s="1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  <c r="AD957" s="24"/>
      <c r="AE957" s="24"/>
      <c r="AF957" s="24"/>
      <c r="AG957" s="24"/>
      <c r="AH957" s="24"/>
      <c r="AI957" s="24"/>
      <c r="AJ957" s="24"/>
      <c r="AK957" s="24"/>
      <c r="AL957" s="24"/>
      <c r="AM957" s="24"/>
      <c r="AN957" s="24"/>
      <c r="AO957" s="24"/>
      <c r="AP957" s="24"/>
      <c r="AQ957" s="24"/>
      <c r="AR957" s="24"/>
      <c r="AS957" s="24"/>
      <c r="AT957" s="24"/>
      <c r="AU957" s="24"/>
      <c r="AV957" s="24"/>
      <c r="AW957" s="24"/>
      <c r="AX957" s="24"/>
      <c r="AY957" s="25"/>
      <c r="AZ957" s="1"/>
    </row>
    <row r="958" spans="1:52" ht="15.75" customHeight="1" x14ac:dyDescent="0.25">
      <c r="A958" s="1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  <c r="AD958" s="24"/>
      <c r="AE958" s="24"/>
      <c r="AF958" s="24"/>
      <c r="AG958" s="24"/>
      <c r="AH958" s="24"/>
      <c r="AI958" s="24"/>
      <c r="AJ958" s="24"/>
      <c r="AK958" s="24"/>
      <c r="AL958" s="24"/>
      <c r="AM958" s="24"/>
      <c r="AN958" s="24"/>
      <c r="AO958" s="24"/>
      <c r="AP958" s="24"/>
      <c r="AQ958" s="24"/>
      <c r="AR958" s="24"/>
      <c r="AS958" s="24"/>
      <c r="AT958" s="24"/>
      <c r="AU958" s="24"/>
      <c r="AV958" s="24"/>
      <c r="AW958" s="24"/>
      <c r="AX958" s="24"/>
      <c r="AY958" s="25"/>
      <c r="AZ958" s="1"/>
    </row>
    <row r="959" spans="1:52" ht="15.75" customHeight="1" x14ac:dyDescent="0.25">
      <c r="A959" s="1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  <c r="AD959" s="24"/>
      <c r="AE959" s="24"/>
      <c r="AF959" s="24"/>
      <c r="AG959" s="24"/>
      <c r="AH959" s="24"/>
      <c r="AI959" s="24"/>
      <c r="AJ959" s="24"/>
      <c r="AK959" s="24"/>
      <c r="AL959" s="24"/>
      <c r="AM959" s="24"/>
      <c r="AN959" s="24"/>
      <c r="AO959" s="24"/>
      <c r="AP959" s="24"/>
      <c r="AQ959" s="24"/>
      <c r="AR959" s="24"/>
      <c r="AS959" s="24"/>
      <c r="AT959" s="24"/>
      <c r="AU959" s="24"/>
      <c r="AV959" s="24"/>
      <c r="AW959" s="24"/>
      <c r="AX959" s="24"/>
      <c r="AY959" s="25"/>
      <c r="AZ959" s="1"/>
    </row>
    <row r="960" spans="1:52" ht="15.75" customHeight="1" x14ac:dyDescent="0.25">
      <c r="A960" s="1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  <c r="AD960" s="24"/>
      <c r="AE960" s="24"/>
      <c r="AF960" s="24"/>
      <c r="AG960" s="24"/>
      <c r="AH960" s="24"/>
      <c r="AI960" s="24"/>
      <c r="AJ960" s="24"/>
      <c r="AK960" s="24"/>
      <c r="AL960" s="24"/>
      <c r="AM960" s="24"/>
      <c r="AN960" s="24"/>
      <c r="AO960" s="24"/>
      <c r="AP960" s="24"/>
      <c r="AQ960" s="24"/>
      <c r="AR960" s="24"/>
      <c r="AS960" s="24"/>
      <c r="AT960" s="24"/>
      <c r="AU960" s="24"/>
      <c r="AV960" s="24"/>
      <c r="AW960" s="24"/>
      <c r="AX960" s="24"/>
      <c r="AY960" s="25"/>
      <c r="AZ960" s="1"/>
    </row>
    <row r="961" spans="1:52" ht="15.75" customHeight="1" x14ac:dyDescent="0.25">
      <c r="A961" s="1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  <c r="AD961" s="24"/>
      <c r="AE961" s="24"/>
      <c r="AF961" s="24"/>
      <c r="AG961" s="24"/>
      <c r="AH961" s="24"/>
      <c r="AI961" s="24"/>
      <c r="AJ961" s="24"/>
      <c r="AK961" s="24"/>
      <c r="AL961" s="24"/>
      <c r="AM961" s="24"/>
      <c r="AN961" s="24"/>
      <c r="AO961" s="24"/>
      <c r="AP961" s="24"/>
      <c r="AQ961" s="24"/>
      <c r="AR961" s="24"/>
      <c r="AS961" s="24"/>
      <c r="AT961" s="24"/>
      <c r="AU961" s="24"/>
      <c r="AV961" s="24"/>
      <c r="AW961" s="24"/>
      <c r="AX961" s="24"/>
      <c r="AY961" s="25"/>
      <c r="AZ961" s="1"/>
    </row>
    <row r="962" spans="1:52" ht="15.75" customHeight="1" x14ac:dyDescent="0.25">
      <c r="A962" s="1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  <c r="AD962" s="24"/>
      <c r="AE962" s="24"/>
      <c r="AF962" s="24"/>
      <c r="AG962" s="24"/>
      <c r="AH962" s="24"/>
      <c r="AI962" s="24"/>
      <c r="AJ962" s="24"/>
      <c r="AK962" s="24"/>
      <c r="AL962" s="24"/>
      <c r="AM962" s="24"/>
      <c r="AN962" s="24"/>
      <c r="AO962" s="24"/>
      <c r="AP962" s="24"/>
      <c r="AQ962" s="24"/>
      <c r="AR962" s="24"/>
      <c r="AS962" s="24"/>
      <c r="AT962" s="24"/>
      <c r="AU962" s="24"/>
      <c r="AV962" s="24"/>
      <c r="AW962" s="24"/>
      <c r="AX962" s="24"/>
      <c r="AY962" s="25"/>
      <c r="AZ962" s="1"/>
    </row>
    <row r="963" spans="1:52" ht="15.75" customHeight="1" x14ac:dyDescent="0.25">
      <c r="A963" s="1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  <c r="AD963" s="24"/>
      <c r="AE963" s="24"/>
      <c r="AF963" s="24"/>
      <c r="AG963" s="24"/>
      <c r="AH963" s="24"/>
      <c r="AI963" s="24"/>
      <c r="AJ963" s="24"/>
      <c r="AK963" s="24"/>
      <c r="AL963" s="24"/>
      <c r="AM963" s="24"/>
      <c r="AN963" s="24"/>
      <c r="AO963" s="24"/>
      <c r="AP963" s="24"/>
      <c r="AQ963" s="24"/>
      <c r="AR963" s="24"/>
      <c r="AS963" s="24"/>
      <c r="AT963" s="24"/>
      <c r="AU963" s="24"/>
      <c r="AV963" s="24"/>
      <c r="AW963" s="24"/>
      <c r="AX963" s="24"/>
      <c r="AY963" s="25"/>
      <c r="AZ963" s="1"/>
    </row>
    <row r="964" spans="1:52" ht="15.75" customHeight="1" x14ac:dyDescent="0.25">
      <c r="A964" s="1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  <c r="AD964" s="24"/>
      <c r="AE964" s="24"/>
      <c r="AF964" s="24"/>
      <c r="AG964" s="24"/>
      <c r="AH964" s="24"/>
      <c r="AI964" s="24"/>
      <c r="AJ964" s="24"/>
      <c r="AK964" s="24"/>
      <c r="AL964" s="24"/>
      <c r="AM964" s="24"/>
      <c r="AN964" s="24"/>
      <c r="AO964" s="24"/>
      <c r="AP964" s="24"/>
      <c r="AQ964" s="24"/>
      <c r="AR964" s="24"/>
      <c r="AS964" s="24"/>
      <c r="AT964" s="24"/>
      <c r="AU964" s="24"/>
      <c r="AV964" s="24"/>
      <c r="AW964" s="24"/>
      <c r="AX964" s="24"/>
      <c r="AY964" s="25"/>
      <c r="AZ964" s="1"/>
    </row>
    <row r="965" spans="1:52" ht="15.75" customHeight="1" x14ac:dyDescent="0.25">
      <c r="A965" s="1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24"/>
      <c r="AE965" s="24"/>
      <c r="AF965" s="24"/>
      <c r="AG965" s="24"/>
      <c r="AH965" s="24"/>
      <c r="AI965" s="24"/>
      <c r="AJ965" s="24"/>
      <c r="AK965" s="24"/>
      <c r="AL965" s="24"/>
      <c r="AM965" s="24"/>
      <c r="AN965" s="24"/>
      <c r="AO965" s="24"/>
      <c r="AP965" s="24"/>
      <c r="AQ965" s="24"/>
      <c r="AR965" s="24"/>
      <c r="AS965" s="24"/>
      <c r="AT965" s="24"/>
      <c r="AU965" s="24"/>
      <c r="AV965" s="24"/>
      <c r="AW965" s="24"/>
      <c r="AX965" s="24"/>
      <c r="AY965" s="25"/>
      <c r="AZ965" s="1"/>
    </row>
    <row r="966" spans="1:52" ht="15.75" customHeight="1" x14ac:dyDescent="0.25">
      <c r="A966" s="1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24"/>
      <c r="AE966" s="24"/>
      <c r="AF966" s="24"/>
      <c r="AG966" s="24"/>
      <c r="AH966" s="24"/>
      <c r="AI966" s="24"/>
      <c r="AJ966" s="24"/>
      <c r="AK966" s="24"/>
      <c r="AL966" s="24"/>
      <c r="AM966" s="24"/>
      <c r="AN966" s="24"/>
      <c r="AO966" s="24"/>
      <c r="AP966" s="24"/>
      <c r="AQ966" s="24"/>
      <c r="AR966" s="24"/>
      <c r="AS966" s="24"/>
      <c r="AT966" s="24"/>
      <c r="AU966" s="24"/>
      <c r="AV966" s="24"/>
      <c r="AW966" s="24"/>
      <c r="AX966" s="24"/>
      <c r="AY966" s="25"/>
      <c r="AZ966" s="1"/>
    </row>
    <row r="967" spans="1:52" ht="15.75" customHeight="1" x14ac:dyDescent="0.25">
      <c r="A967" s="1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  <c r="AD967" s="24"/>
      <c r="AE967" s="24"/>
      <c r="AF967" s="24"/>
      <c r="AG967" s="24"/>
      <c r="AH967" s="24"/>
      <c r="AI967" s="24"/>
      <c r="AJ967" s="24"/>
      <c r="AK967" s="24"/>
      <c r="AL967" s="24"/>
      <c r="AM967" s="24"/>
      <c r="AN967" s="24"/>
      <c r="AO967" s="24"/>
      <c r="AP967" s="24"/>
      <c r="AQ967" s="24"/>
      <c r="AR967" s="24"/>
      <c r="AS967" s="24"/>
      <c r="AT967" s="24"/>
      <c r="AU967" s="24"/>
      <c r="AV967" s="24"/>
      <c r="AW967" s="24"/>
      <c r="AX967" s="24"/>
      <c r="AY967" s="25"/>
      <c r="AZ967" s="1"/>
    </row>
    <row r="968" spans="1:52" ht="15.75" customHeight="1" x14ac:dyDescent="0.25">
      <c r="A968" s="1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  <c r="AD968" s="24"/>
      <c r="AE968" s="24"/>
      <c r="AF968" s="24"/>
      <c r="AG968" s="24"/>
      <c r="AH968" s="24"/>
      <c r="AI968" s="24"/>
      <c r="AJ968" s="24"/>
      <c r="AK968" s="24"/>
      <c r="AL968" s="24"/>
      <c r="AM968" s="24"/>
      <c r="AN968" s="24"/>
      <c r="AO968" s="24"/>
      <c r="AP968" s="24"/>
      <c r="AQ968" s="24"/>
      <c r="AR968" s="24"/>
      <c r="AS968" s="24"/>
      <c r="AT968" s="24"/>
      <c r="AU968" s="24"/>
      <c r="AV968" s="24"/>
      <c r="AW968" s="24"/>
      <c r="AX968" s="24"/>
      <c r="AY968" s="25"/>
      <c r="AZ968" s="1"/>
    </row>
    <row r="969" spans="1:52" ht="15.75" customHeight="1" x14ac:dyDescent="0.25">
      <c r="A969" s="1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  <c r="AD969" s="24"/>
      <c r="AE969" s="24"/>
      <c r="AF969" s="24"/>
      <c r="AG969" s="24"/>
      <c r="AH969" s="24"/>
      <c r="AI969" s="24"/>
      <c r="AJ969" s="24"/>
      <c r="AK969" s="24"/>
      <c r="AL969" s="24"/>
      <c r="AM969" s="24"/>
      <c r="AN969" s="24"/>
      <c r="AO969" s="24"/>
      <c r="AP969" s="24"/>
      <c r="AQ969" s="24"/>
      <c r="AR969" s="24"/>
      <c r="AS969" s="24"/>
      <c r="AT969" s="24"/>
      <c r="AU969" s="24"/>
      <c r="AV969" s="24"/>
      <c r="AW969" s="24"/>
      <c r="AX969" s="24"/>
      <c r="AY969" s="25"/>
      <c r="AZ969" s="1"/>
    </row>
    <row r="970" spans="1:52" ht="15.75" customHeight="1" x14ac:dyDescent="0.25">
      <c r="A970" s="1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  <c r="AD970" s="24"/>
      <c r="AE970" s="24"/>
      <c r="AF970" s="24"/>
      <c r="AG970" s="24"/>
      <c r="AH970" s="24"/>
      <c r="AI970" s="24"/>
      <c r="AJ970" s="24"/>
      <c r="AK970" s="24"/>
      <c r="AL970" s="24"/>
      <c r="AM970" s="24"/>
      <c r="AN970" s="24"/>
      <c r="AO970" s="24"/>
      <c r="AP970" s="24"/>
      <c r="AQ970" s="24"/>
      <c r="AR970" s="24"/>
      <c r="AS970" s="24"/>
      <c r="AT970" s="24"/>
      <c r="AU970" s="24"/>
      <c r="AV970" s="24"/>
      <c r="AW970" s="24"/>
      <c r="AX970" s="24"/>
      <c r="AY970" s="25"/>
      <c r="AZ970" s="1"/>
    </row>
    <row r="971" spans="1:52" ht="15.75" customHeight="1" x14ac:dyDescent="0.25">
      <c r="A971" s="1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  <c r="AD971" s="24"/>
      <c r="AE971" s="24"/>
      <c r="AF971" s="24"/>
      <c r="AG971" s="24"/>
      <c r="AH971" s="24"/>
      <c r="AI971" s="24"/>
      <c r="AJ971" s="24"/>
      <c r="AK971" s="24"/>
      <c r="AL971" s="24"/>
      <c r="AM971" s="24"/>
      <c r="AN971" s="24"/>
      <c r="AO971" s="24"/>
      <c r="AP971" s="24"/>
      <c r="AQ971" s="24"/>
      <c r="AR971" s="24"/>
      <c r="AS971" s="24"/>
      <c r="AT971" s="24"/>
      <c r="AU971" s="24"/>
      <c r="AV971" s="24"/>
      <c r="AW971" s="24"/>
      <c r="AX971" s="24"/>
      <c r="AY971" s="25"/>
      <c r="AZ971" s="1"/>
    </row>
    <row r="972" spans="1:52" ht="15.75" customHeight="1" x14ac:dyDescent="0.25">
      <c r="A972" s="1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  <c r="AD972" s="24"/>
      <c r="AE972" s="24"/>
      <c r="AF972" s="24"/>
      <c r="AG972" s="24"/>
      <c r="AH972" s="24"/>
      <c r="AI972" s="24"/>
      <c r="AJ972" s="24"/>
      <c r="AK972" s="24"/>
      <c r="AL972" s="24"/>
      <c r="AM972" s="24"/>
      <c r="AN972" s="24"/>
      <c r="AO972" s="24"/>
      <c r="AP972" s="24"/>
      <c r="AQ972" s="24"/>
      <c r="AR972" s="24"/>
      <c r="AS972" s="24"/>
      <c r="AT972" s="24"/>
      <c r="AU972" s="24"/>
      <c r="AV972" s="24"/>
      <c r="AW972" s="24"/>
      <c r="AX972" s="24"/>
      <c r="AY972" s="25"/>
      <c r="AZ972" s="1"/>
    </row>
    <row r="973" spans="1:52" ht="15.75" customHeight="1" x14ac:dyDescent="0.25">
      <c r="A973" s="1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  <c r="AD973" s="24"/>
      <c r="AE973" s="24"/>
      <c r="AF973" s="24"/>
      <c r="AG973" s="24"/>
      <c r="AH973" s="24"/>
      <c r="AI973" s="24"/>
      <c r="AJ973" s="24"/>
      <c r="AK973" s="24"/>
      <c r="AL973" s="24"/>
      <c r="AM973" s="24"/>
      <c r="AN973" s="24"/>
      <c r="AO973" s="24"/>
      <c r="AP973" s="24"/>
      <c r="AQ973" s="24"/>
      <c r="AR973" s="24"/>
      <c r="AS973" s="24"/>
      <c r="AT973" s="24"/>
      <c r="AU973" s="24"/>
      <c r="AV973" s="24"/>
      <c r="AW973" s="24"/>
      <c r="AX973" s="24"/>
      <c r="AY973" s="25"/>
      <c r="AZ973" s="1"/>
    </row>
    <row r="974" spans="1:52" ht="15.75" customHeight="1" x14ac:dyDescent="0.25">
      <c r="A974" s="1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  <c r="AD974" s="24"/>
      <c r="AE974" s="24"/>
      <c r="AF974" s="24"/>
      <c r="AG974" s="24"/>
      <c r="AH974" s="24"/>
      <c r="AI974" s="24"/>
      <c r="AJ974" s="24"/>
      <c r="AK974" s="24"/>
      <c r="AL974" s="24"/>
      <c r="AM974" s="24"/>
      <c r="AN974" s="24"/>
      <c r="AO974" s="24"/>
      <c r="AP974" s="24"/>
      <c r="AQ974" s="24"/>
      <c r="AR974" s="24"/>
      <c r="AS974" s="24"/>
      <c r="AT974" s="24"/>
      <c r="AU974" s="24"/>
      <c r="AV974" s="24"/>
      <c r="AW974" s="24"/>
      <c r="AX974" s="24"/>
      <c r="AY974" s="25"/>
      <c r="AZ974" s="1"/>
    </row>
    <row r="975" spans="1:52" ht="15.75" customHeight="1" x14ac:dyDescent="0.25">
      <c r="A975" s="1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24"/>
      <c r="AE975" s="24"/>
      <c r="AF975" s="24"/>
      <c r="AG975" s="24"/>
      <c r="AH975" s="24"/>
      <c r="AI975" s="24"/>
      <c r="AJ975" s="24"/>
      <c r="AK975" s="24"/>
      <c r="AL975" s="24"/>
      <c r="AM975" s="24"/>
      <c r="AN975" s="24"/>
      <c r="AO975" s="24"/>
      <c r="AP975" s="24"/>
      <c r="AQ975" s="24"/>
      <c r="AR975" s="24"/>
      <c r="AS975" s="24"/>
      <c r="AT975" s="24"/>
      <c r="AU975" s="24"/>
      <c r="AV975" s="24"/>
      <c r="AW975" s="24"/>
      <c r="AX975" s="24"/>
      <c r="AY975" s="25"/>
      <c r="AZ975" s="1"/>
    </row>
    <row r="976" spans="1:52" ht="15.75" customHeight="1" x14ac:dyDescent="0.25">
      <c r="A976" s="1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24"/>
      <c r="AE976" s="24"/>
      <c r="AF976" s="24"/>
      <c r="AG976" s="24"/>
      <c r="AH976" s="24"/>
      <c r="AI976" s="24"/>
      <c r="AJ976" s="24"/>
      <c r="AK976" s="24"/>
      <c r="AL976" s="24"/>
      <c r="AM976" s="24"/>
      <c r="AN976" s="24"/>
      <c r="AO976" s="24"/>
      <c r="AP976" s="24"/>
      <c r="AQ976" s="24"/>
      <c r="AR976" s="24"/>
      <c r="AS976" s="24"/>
      <c r="AT976" s="24"/>
      <c r="AU976" s="24"/>
      <c r="AV976" s="24"/>
      <c r="AW976" s="24"/>
      <c r="AX976" s="24"/>
      <c r="AY976" s="25"/>
      <c r="AZ976" s="1"/>
    </row>
    <row r="977" spans="1:52" ht="15.75" customHeight="1" x14ac:dyDescent="0.25">
      <c r="A977" s="1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  <c r="AE977" s="24"/>
      <c r="AF977" s="24"/>
      <c r="AG977" s="24"/>
      <c r="AH977" s="24"/>
      <c r="AI977" s="24"/>
      <c r="AJ977" s="24"/>
      <c r="AK977" s="24"/>
      <c r="AL977" s="24"/>
      <c r="AM977" s="24"/>
      <c r="AN977" s="24"/>
      <c r="AO977" s="24"/>
      <c r="AP977" s="24"/>
      <c r="AQ977" s="24"/>
      <c r="AR977" s="24"/>
      <c r="AS977" s="24"/>
      <c r="AT977" s="24"/>
      <c r="AU977" s="24"/>
      <c r="AV977" s="24"/>
      <c r="AW977" s="24"/>
      <c r="AX977" s="24"/>
      <c r="AY977" s="25"/>
      <c r="AZ977" s="1"/>
    </row>
    <row r="978" spans="1:52" ht="15.75" customHeight="1" x14ac:dyDescent="0.25">
      <c r="A978" s="1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  <c r="AD978" s="24"/>
      <c r="AE978" s="24"/>
      <c r="AF978" s="24"/>
      <c r="AG978" s="24"/>
      <c r="AH978" s="24"/>
      <c r="AI978" s="24"/>
      <c r="AJ978" s="24"/>
      <c r="AK978" s="24"/>
      <c r="AL978" s="24"/>
      <c r="AM978" s="24"/>
      <c r="AN978" s="24"/>
      <c r="AO978" s="24"/>
      <c r="AP978" s="24"/>
      <c r="AQ978" s="24"/>
      <c r="AR978" s="24"/>
      <c r="AS978" s="24"/>
      <c r="AT978" s="24"/>
      <c r="AU978" s="24"/>
      <c r="AV978" s="24"/>
      <c r="AW978" s="24"/>
      <c r="AX978" s="24"/>
      <c r="AY978" s="25"/>
      <c r="AZ978" s="1"/>
    </row>
    <row r="979" spans="1:52" ht="15.75" customHeight="1" x14ac:dyDescent="0.25">
      <c r="A979" s="1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  <c r="AD979" s="24"/>
      <c r="AE979" s="24"/>
      <c r="AF979" s="24"/>
      <c r="AG979" s="24"/>
      <c r="AH979" s="24"/>
      <c r="AI979" s="24"/>
      <c r="AJ979" s="24"/>
      <c r="AK979" s="24"/>
      <c r="AL979" s="24"/>
      <c r="AM979" s="24"/>
      <c r="AN979" s="24"/>
      <c r="AO979" s="24"/>
      <c r="AP979" s="24"/>
      <c r="AQ979" s="24"/>
      <c r="AR979" s="24"/>
      <c r="AS979" s="24"/>
      <c r="AT979" s="24"/>
      <c r="AU979" s="24"/>
      <c r="AV979" s="24"/>
      <c r="AW979" s="24"/>
      <c r="AX979" s="24"/>
      <c r="AY979" s="25"/>
      <c r="AZ979" s="1"/>
    </row>
    <row r="980" spans="1:52" ht="15.75" customHeight="1" x14ac:dyDescent="0.25">
      <c r="A980" s="1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24"/>
      <c r="AE980" s="24"/>
      <c r="AF980" s="24"/>
      <c r="AG980" s="24"/>
      <c r="AH980" s="24"/>
      <c r="AI980" s="24"/>
      <c r="AJ980" s="24"/>
      <c r="AK980" s="24"/>
      <c r="AL980" s="24"/>
      <c r="AM980" s="24"/>
      <c r="AN980" s="24"/>
      <c r="AO980" s="24"/>
      <c r="AP980" s="24"/>
      <c r="AQ980" s="24"/>
      <c r="AR980" s="24"/>
      <c r="AS980" s="24"/>
      <c r="AT980" s="24"/>
      <c r="AU980" s="24"/>
      <c r="AV980" s="24"/>
      <c r="AW980" s="24"/>
      <c r="AX980" s="24"/>
      <c r="AY980" s="25"/>
      <c r="AZ980" s="1"/>
    </row>
    <row r="981" spans="1:52" ht="15.75" customHeight="1" x14ac:dyDescent="0.25">
      <c r="A981" s="1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  <c r="AE981" s="24"/>
      <c r="AF981" s="24"/>
      <c r="AG981" s="24"/>
      <c r="AH981" s="24"/>
      <c r="AI981" s="24"/>
      <c r="AJ981" s="24"/>
      <c r="AK981" s="24"/>
      <c r="AL981" s="24"/>
      <c r="AM981" s="24"/>
      <c r="AN981" s="24"/>
      <c r="AO981" s="24"/>
      <c r="AP981" s="24"/>
      <c r="AQ981" s="24"/>
      <c r="AR981" s="24"/>
      <c r="AS981" s="24"/>
      <c r="AT981" s="24"/>
      <c r="AU981" s="24"/>
      <c r="AV981" s="24"/>
      <c r="AW981" s="24"/>
      <c r="AX981" s="24"/>
      <c r="AY981" s="25"/>
      <c r="AZ981" s="1"/>
    </row>
    <row r="982" spans="1:52" ht="15.75" customHeight="1" x14ac:dyDescent="0.25">
      <c r="A982" s="1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  <c r="AE982" s="24"/>
      <c r="AF982" s="24"/>
      <c r="AG982" s="24"/>
      <c r="AH982" s="24"/>
      <c r="AI982" s="24"/>
      <c r="AJ982" s="24"/>
      <c r="AK982" s="24"/>
      <c r="AL982" s="24"/>
      <c r="AM982" s="24"/>
      <c r="AN982" s="24"/>
      <c r="AO982" s="24"/>
      <c r="AP982" s="24"/>
      <c r="AQ982" s="24"/>
      <c r="AR982" s="24"/>
      <c r="AS982" s="24"/>
      <c r="AT982" s="24"/>
      <c r="AU982" s="24"/>
      <c r="AV982" s="24"/>
      <c r="AW982" s="24"/>
      <c r="AX982" s="24"/>
      <c r="AY982" s="25"/>
      <c r="AZ982" s="1"/>
    </row>
    <row r="983" spans="1:52" ht="15.75" customHeight="1" x14ac:dyDescent="0.25">
      <c r="A983" s="1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  <c r="AE983" s="24"/>
      <c r="AF983" s="24"/>
      <c r="AG983" s="24"/>
      <c r="AH983" s="24"/>
      <c r="AI983" s="24"/>
      <c r="AJ983" s="24"/>
      <c r="AK983" s="24"/>
      <c r="AL983" s="24"/>
      <c r="AM983" s="24"/>
      <c r="AN983" s="24"/>
      <c r="AO983" s="24"/>
      <c r="AP983" s="24"/>
      <c r="AQ983" s="24"/>
      <c r="AR983" s="24"/>
      <c r="AS983" s="24"/>
      <c r="AT983" s="24"/>
      <c r="AU983" s="24"/>
      <c r="AV983" s="24"/>
      <c r="AW983" s="24"/>
      <c r="AX983" s="24"/>
      <c r="AY983" s="25"/>
      <c r="AZ983" s="1"/>
    </row>
    <row r="984" spans="1:52" ht="15.75" customHeight="1" x14ac:dyDescent="0.25">
      <c r="A984" s="1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  <c r="AE984" s="24"/>
      <c r="AF984" s="24"/>
      <c r="AG984" s="24"/>
      <c r="AH984" s="24"/>
      <c r="AI984" s="24"/>
      <c r="AJ984" s="24"/>
      <c r="AK984" s="24"/>
      <c r="AL984" s="24"/>
      <c r="AM984" s="24"/>
      <c r="AN984" s="24"/>
      <c r="AO984" s="24"/>
      <c r="AP984" s="24"/>
      <c r="AQ984" s="24"/>
      <c r="AR984" s="24"/>
      <c r="AS984" s="24"/>
      <c r="AT984" s="24"/>
      <c r="AU984" s="24"/>
      <c r="AV984" s="24"/>
      <c r="AW984" s="24"/>
      <c r="AX984" s="24"/>
      <c r="AY984" s="25"/>
      <c r="AZ984" s="1"/>
    </row>
    <row r="985" spans="1:52" ht="15.75" customHeight="1" x14ac:dyDescent="0.25">
      <c r="A985" s="1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  <c r="AE985" s="24"/>
      <c r="AF985" s="24"/>
      <c r="AG985" s="24"/>
      <c r="AH985" s="24"/>
      <c r="AI985" s="24"/>
      <c r="AJ985" s="24"/>
      <c r="AK985" s="24"/>
      <c r="AL985" s="24"/>
      <c r="AM985" s="24"/>
      <c r="AN985" s="24"/>
      <c r="AO985" s="24"/>
      <c r="AP985" s="24"/>
      <c r="AQ985" s="24"/>
      <c r="AR985" s="24"/>
      <c r="AS985" s="24"/>
      <c r="AT985" s="24"/>
      <c r="AU985" s="24"/>
      <c r="AV985" s="24"/>
      <c r="AW985" s="24"/>
      <c r="AX985" s="24"/>
      <c r="AY985" s="25"/>
      <c r="AZ985" s="1"/>
    </row>
    <row r="986" spans="1:52" ht="15.75" customHeight="1" x14ac:dyDescent="0.25">
      <c r="A986" s="1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24"/>
      <c r="AE986" s="24"/>
      <c r="AF986" s="24"/>
      <c r="AG986" s="24"/>
      <c r="AH986" s="24"/>
      <c r="AI986" s="24"/>
      <c r="AJ986" s="24"/>
      <c r="AK986" s="24"/>
      <c r="AL986" s="24"/>
      <c r="AM986" s="24"/>
      <c r="AN986" s="24"/>
      <c r="AO986" s="24"/>
      <c r="AP986" s="24"/>
      <c r="AQ986" s="24"/>
      <c r="AR986" s="24"/>
      <c r="AS986" s="24"/>
      <c r="AT986" s="24"/>
      <c r="AU986" s="24"/>
      <c r="AV986" s="24"/>
      <c r="AW986" s="24"/>
      <c r="AX986" s="24"/>
      <c r="AY986" s="25"/>
      <c r="AZ986" s="1"/>
    </row>
    <row r="987" spans="1:52" ht="15.75" customHeight="1" x14ac:dyDescent="0.25">
      <c r="A987" s="1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  <c r="AD987" s="24"/>
      <c r="AE987" s="24"/>
      <c r="AF987" s="24"/>
      <c r="AG987" s="24"/>
      <c r="AH987" s="24"/>
      <c r="AI987" s="24"/>
      <c r="AJ987" s="24"/>
      <c r="AK987" s="24"/>
      <c r="AL987" s="24"/>
      <c r="AM987" s="24"/>
      <c r="AN987" s="24"/>
      <c r="AO987" s="24"/>
      <c r="AP987" s="24"/>
      <c r="AQ987" s="24"/>
      <c r="AR987" s="24"/>
      <c r="AS987" s="24"/>
      <c r="AT987" s="24"/>
      <c r="AU987" s="24"/>
      <c r="AV987" s="24"/>
      <c r="AW987" s="24"/>
      <c r="AX987" s="24"/>
      <c r="AY987" s="25"/>
      <c r="AZ987" s="1"/>
    </row>
    <row r="988" spans="1:52" ht="15.75" customHeight="1" x14ac:dyDescent="0.25">
      <c r="A988" s="1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  <c r="AD988" s="24"/>
      <c r="AE988" s="24"/>
      <c r="AF988" s="24"/>
      <c r="AG988" s="24"/>
      <c r="AH988" s="24"/>
      <c r="AI988" s="24"/>
      <c r="AJ988" s="24"/>
      <c r="AK988" s="24"/>
      <c r="AL988" s="24"/>
      <c r="AM988" s="24"/>
      <c r="AN988" s="24"/>
      <c r="AO988" s="24"/>
      <c r="AP988" s="24"/>
      <c r="AQ988" s="24"/>
      <c r="AR988" s="24"/>
      <c r="AS988" s="24"/>
      <c r="AT988" s="24"/>
      <c r="AU988" s="24"/>
      <c r="AV988" s="24"/>
      <c r="AW988" s="24"/>
      <c r="AX988" s="24"/>
      <c r="AY988" s="25"/>
      <c r="AZ988" s="1"/>
    </row>
    <row r="989" spans="1:52" ht="15.75" customHeight="1" x14ac:dyDescent="0.25">
      <c r="A989" s="1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  <c r="AD989" s="24"/>
      <c r="AE989" s="24"/>
      <c r="AF989" s="24"/>
      <c r="AG989" s="24"/>
      <c r="AH989" s="24"/>
      <c r="AI989" s="24"/>
      <c r="AJ989" s="24"/>
      <c r="AK989" s="24"/>
      <c r="AL989" s="24"/>
      <c r="AM989" s="24"/>
      <c r="AN989" s="24"/>
      <c r="AO989" s="24"/>
      <c r="AP989" s="24"/>
      <c r="AQ989" s="24"/>
      <c r="AR989" s="24"/>
      <c r="AS989" s="24"/>
      <c r="AT989" s="24"/>
      <c r="AU989" s="24"/>
      <c r="AV989" s="24"/>
      <c r="AW989" s="24"/>
      <c r="AX989" s="24"/>
      <c r="AY989" s="25"/>
      <c r="AZ989" s="1"/>
    </row>
    <row r="990" spans="1:52" ht="15.75" customHeight="1" x14ac:dyDescent="0.25">
      <c r="A990" s="1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  <c r="AD990" s="24"/>
      <c r="AE990" s="24"/>
      <c r="AF990" s="24"/>
      <c r="AG990" s="24"/>
      <c r="AH990" s="24"/>
      <c r="AI990" s="24"/>
      <c r="AJ990" s="24"/>
      <c r="AK990" s="24"/>
      <c r="AL990" s="24"/>
      <c r="AM990" s="24"/>
      <c r="AN990" s="24"/>
      <c r="AO990" s="24"/>
      <c r="AP990" s="24"/>
      <c r="AQ990" s="24"/>
      <c r="AR990" s="24"/>
      <c r="AS990" s="24"/>
      <c r="AT990" s="24"/>
      <c r="AU990" s="24"/>
      <c r="AV990" s="24"/>
      <c r="AW990" s="24"/>
      <c r="AX990" s="24"/>
      <c r="AY990" s="25"/>
      <c r="AZ990" s="1"/>
    </row>
    <row r="991" spans="1:52" ht="15.75" customHeight="1" x14ac:dyDescent="0.25">
      <c r="A991" s="1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  <c r="AD991" s="24"/>
      <c r="AE991" s="24"/>
      <c r="AF991" s="24"/>
      <c r="AG991" s="24"/>
      <c r="AH991" s="24"/>
      <c r="AI991" s="24"/>
      <c r="AJ991" s="24"/>
      <c r="AK991" s="24"/>
      <c r="AL991" s="24"/>
      <c r="AM991" s="24"/>
      <c r="AN991" s="24"/>
      <c r="AO991" s="24"/>
      <c r="AP991" s="24"/>
      <c r="AQ991" s="24"/>
      <c r="AR991" s="24"/>
      <c r="AS991" s="24"/>
      <c r="AT991" s="24"/>
      <c r="AU991" s="24"/>
      <c r="AV991" s="24"/>
      <c r="AW991" s="24"/>
      <c r="AX991" s="24"/>
      <c r="AY991" s="25"/>
      <c r="AZ991" s="1"/>
    </row>
    <row r="992" spans="1:52" ht="15.75" customHeight="1" x14ac:dyDescent="0.25">
      <c r="A992" s="1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  <c r="AE992" s="24"/>
      <c r="AF992" s="24"/>
      <c r="AG992" s="24"/>
      <c r="AH992" s="24"/>
      <c r="AI992" s="24"/>
      <c r="AJ992" s="24"/>
      <c r="AK992" s="24"/>
      <c r="AL992" s="24"/>
      <c r="AM992" s="24"/>
      <c r="AN992" s="24"/>
      <c r="AO992" s="24"/>
      <c r="AP992" s="24"/>
      <c r="AQ992" s="24"/>
      <c r="AR992" s="24"/>
      <c r="AS992" s="24"/>
      <c r="AT992" s="24"/>
      <c r="AU992" s="24"/>
      <c r="AV992" s="24"/>
      <c r="AW992" s="24"/>
      <c r="AX992" s="24"/>
      <c r="AY992" s="25"/>
      <c r="AZ992" s="1"/>
    </row>
    <row r="993" spans="1:52" ht="15.75" customHeight="1" x14ac:dyDescent="0.25">
      <c r="A993" s="1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  <c r="AD993" s="24"/>
      <c r="AE993" s="24"/>
      <c r="AF993" s="24"/>
      <c r="AG993" s="24"/>
      <c r="AH993" s="24"/>
      <c r="AI993" s="24"/>
      <c r="AJ993" s="24"/>
      <c r="AK993" s="24"/>
      <c r="AL993" s="24"/>
      <c r="AM993" s="24"/>
      <c r="AN993" s="24"/>
      <c r="AO993" s="24"/>
      <c r="AP993" s="24"/>
      <c r="AQ993" s="24"/>
      <c r="AR993" s="24"/>
      <c r="AS993" s="24"/>
      <c r="AT993" s="24"/>
      <c r="AU993" s="24"/>
      <c r="AV993" s="24"/>
      <c r="AW993" s="24"/>
      <c r="AX993" s="24"/>
      <c r="AY993" s="25"/>
      <c r="AZ993" s="1"/>
    </row>
    <row r="994" spans="1:52" ht="15.75" customHeight="1" x14ac:dyDescent="0.25">
      <c r="A994" s="1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  <c r="AD994" s="24"/>
      <c r="AE994" s="24"/>
      <c r="AF994" s="24"/>
      <c r="AG994" s="24"/>
      <c r="AH994" s="24"/>
      <c r="AI994" s="24"/>
      <c r="AJ994" s="24"/>
      <c r="AK994" s="24"/>
      <c r="AL994" s="24"/>
      <c r="AM994" s="24"/>
      <c r="AN994" s="24"/>
      <c r="AO994" s="24"/>
      <c r="AP994" s="24"/>
      <c r="AQ994" s="24"/>
      <c r="AR994" s="24"/>
      <c r="AS994" s="24"/>
      <c r="AT994" s="24"/>
      <c r="AU994" s="24"/>
      <c r="AV994" s="24"/>
      <c r="AW994" s="24"/>
      <c r="AX994" s="24"/>
      <c r="AY994" s="25"/>
      <c r="AZ994" s="1"/>
    </row>
    <row r="995" spans="1:52" ht="15.75" customHeight="1" x14ac:dyDescent="0.25">
      <c r="A995" s="1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24"/>
      <c r="AE995" s="24"/>
      <c r="AF995" s="24"/>
      <c r="AG995" s="24"/>
      <c r="AH995" s="24"/>
      <c r="AI995" s="24"/>
      <c r="AJ995" s="24"/>
      <c r="AK995" s="24"/>
      <c r="AL995" s="24"/>
      <c r="AM995" s="24"/>
      <c r="AN995" s="24"/>
      <c r="AO995" s="24"/>
      <c r="AP995" s="24"/>
      <c r="AQ995" s="24"/>
      <c r="AR995" s="24"/>
      <c r="AS995" s="24"/>
      <c r="AT995" s="24"/>
      <c r="AU995" s="24"/>
      <c r="AV995" s="24"/>
      <c r="AW995" s="24"/>
      <c r="AX995" s="24"/>
      <c r="AY995" s="25"/>
      <c r="AZ995" s="1"/>
    </row>
    <row r="996" spans="1:52" ht="15.75" customHeight="1" x14ac:dyDescent="0.25">
      <c r="A996" s="1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  <c r="AA996" s="24"/>
      <c r="AB996" s="24"/>
      <c r="AC996" s="24"/>
      <c r="AD996" s="24"/>
      <c r="AE996" s="24"/>
      <c r="AF996" s="24"/>
      <c r="AG996" s="24"/>
      <c r="AH996" s="24"/>
      <c r="AI996" s="24"/>
      <c r="AJ996" s="24"/>
      <c r="AK996" s="24"/>
      <c r="AL996" s="24"/>
      <c r="AM996" s="24"/>
      <c r="AN996" s="24"/>
      <c r="AO996" s="24"/>
      <c r="AP996" s="24"/>
      <c r="AQ996" s="24"/>
      <c r="AR996" s="24"/>
      <c r="AS996" s="24"/>
      <c r="AT996" s="24"/>
      <c r="AU996" s="24"/>
      <c r="AV996" s="24"/>
      <c r="AW996" s="24"/>
      <c r="AX996" s="24"/>
      <c r="AY996" s="25"/>
      <c r="AZ996" s="1"/>
    </row>
    <row r="997" spans="1:52" ht="15.75" customHeight="1" x14ac:dyDescent="0.25">
      <c r="A997" s="1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  <c r="AA997" s="24"/>
      <c r="AB997" s="24"/>
      <c r="AC997" s="24"/>
      <c r="AD997" s="24"/>
      <c r="AE997" s="24"/>
      <c r="AF997" s="24"/>
      <c r="AG997" s="24"/>
      <c r="AH997" s="24"/>
      <c r="AI997" s="24"/>
      <c r="AJ997" s="24"/>
      <c r="AK997" s="24"/>
      <c r="AL997" s="24"/>
      <c r="AM997" s="24"/>
      <c r="AN997" s="24"/>
      <c r="AO997" s="24"/>
      <c r="AP997" s="24"/>
      <c r="AQ997" s="24"/>
      <c r="AR997" s="24"/>
      <c r="AS997" s="24"/>
      <c r="AT997" s="24"/>
      <c r="AU997" s="24"/>
      <c r="AV997" s="24"/>
      <c r="AW997" s="24"/>
      <c r="AX997" s="24"/>
      <c r="AY997" s="25"/>
      <c r="AZ997" s="1"/>
    </row>
    <row r="998" spans="1:52" ht="15.75" customHeight="1" x14ac:dyDescent="0.25">
      <c r="A998" s="1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  <c r="AA998" s="24"/>
      <c r="AB998" s="24"/>
      <c r="AC998" s="24"/>
      <c r="AD998" s="24"/>
      <c r="AE998" s="24"/>
      <c r="AF998" s="24"/>
      <c r="AG998" s="24"/>
      <c r="AH998" s="24"/>
      <c r="AI998" s="24"/>
      <c r="AJ998" s="24"/>
      <c r="AK998" s="24"/>
      <c r="AL998" s="24"/>
      <c r="AM998" s="24"/>
      <c r="AN998" s="24"/>
      <c r="AO998" s="24"/>
      <c r="AP998" s="24"/>
      <c r="AQ998" s="24"/>
      <c r="AR998" s="24"/>
      <c r="AS998" s="24"/>
      <c r="AT998" s="24"/>
      <c r="AU998" s="24"/>
      <c r="AV998" s="24"/>
      <c r="AW998" s="24"/>
      <c r="AX998" s="24"/>
      <c r="AY998" s="25"/>
      <c r="AZ998" s="1"/>
    </row>
    <row r="999" spans="1:52" ht="15.75" customHeight="1" x14ac:dyDescent="0.25">
      <c r="A999" s="1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  <c r="AA999" s="24"/>
      <c r="AB999" s="24"/>
      <c r="AC999" s="24"/>
      <c r="AD999" s="24"/>
      <c r="AE999" s="24"/>
      <c r="AF999" s="24"/>
      <c r="AG999" s="24"/>
      <c r="AH999" s="24"/>
      <c r="AI999" s="24"/>
      <c r="AJ999" s="24"/>
      <c r="AK999" s="24"/>
      <c r="AL999" s="24"/>
      <c r="AM999" s="24"/>
      <c r="AN999" s="24"/>
      <c r="AO999" s="24"/>
      <c r="AP999" s="24"/>
      <c r="AQ999" s="24"/>
      <c r="AR999" s="24"/>
      <c r="AS999" s="24"/>
      <c r="AT999" s="24"/>
      <c r="AU999" s="24"/>
      <c r="AV999" s="24"/>
      <c r="AW999" s="24"/>
      <c r="AX999" s="24"/>
      <c r="AY999" s="25"/>
      <c r="AZ999" s="1"/>
    </row>
    <row r="1000" spans="1:52" ht="15.75" customHeight="1" x14ac:dyDescent="0.25">
      <c r="A1000" s="1"/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  <c r="AA1000" s="24"/>
      <c r="AB1000" s="24"/>
      <c r="AC1000" s="24"/>
      <c r="AD1000" s="24"/>
      <c r="AE1000" s="24"/>
      <c r="AF1000" s="24"/>
      <c r="AG1000" s="24"/>
      <c r="AH1000" s="24"/>
      <c r="AI1000" s="24"/>
      <c r="AJ1000" s="24"/>
      <c r="AK1000" s="24"/>
      <c r="AL1000" s="24"/>
      <c r="AM1000" s="24"/>
      <c r="AN1000" s="24"/>
      <c r="AO1000" s="24"/>
      <c r="AP1000" s="24"/>
      <c r="AQ1000" s="24"/>
      <c r="AR1000" s="24"/>
      <c r="AS1000" s="24"/>
      <c r="AT1000" s="24"/>
      <c r="AU1000" s="24"/>
      <c r="AV1000" s="24"/>
      <c r="AW1000" s="24"/>
      <c r="AX1000" s="24"/>
      <c r="AY1000" s="25"/>
      <c r="AZ1000" s="1"/>
    </row>
  </sheetData>
  <mergeCells count="15">
    <mergeCell ref="B24:AW24"/>
    <mergeCell ref="A1:AY1"/>
    <mergeCell ref="A2:AY2"/>
    <mergeCell ref="A3:AY3"/>
    <mergeCell ref="A4:AY4"/>
    <mergeCell ref="B5:AW5"/>
    <mergeCell ref="B57:AW57"/>
    <mergeCell ref="B58:AW58"/>
    <mergeCell ref="P64:AF64"/>
    <mergeCell ref="AV64:AY64"/>
    <mergeCell ref="A65:N67"/>
    <mergeCell ref="P65:AF66"/>
    <mergeCell ref="AV65:AY66"/>
    <mergeCell ref="P67:AF68"/>
    <mergeCell ref="AV67:AY68"/>
  </mergeCells>
  <printOptions horizontalCentered="1"/>
  <pageMargins left="0.59055118110236227" right="0.59055118110236227" top="0.59055118110236227" bottom="0.59055118110236227" header="0" footer="0"/>
  <pageSetup scale="50" orientation="portrait" r:id="rId1"/>
  <headerFooter>
    <oddFooter>&amp;REstado de Actividades Página &amp;P de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</vt:lpstr>
      <vt:lpstr>'F6A'!Print_Titles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Vasquez Carrillo Mayra Elena</dc:creator>
  <cp:lastModifiedBy>Vasquez Carrillo Mayra Elena</cp:lastModifiedBy>
  <cp:lastPrinted>2024-07-19T19:23:57Z</cp:lastPrinted>
  <dcterms:created xsi:type="dcterms:W3CDTF">2024-07-19T19:23:24Z</dcterms:created>
  <dcterms:modified xsi:type="dcterms:W3CDTF">2024-07-19T19:34:00Z</dcterms:modified>
</cp:coreProperties>
</file>