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6A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OLE_LINK13" localSheetId="0">F6A!#REF!</definedName>
    <definedName name="Print_Titles" localSheetId="0">F6A!$1:$5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AY56" i="1" l="1"/>
  <c r="AY55" i="1" s="1"/>
  <c r="AX56" i="1"/>
  <c r="AX55" i="1" s="1"/>
  <c r="AY54" i="1"/>
  <c r="AX54" i="1"/>
  <c r="AY53" i="1"/>
  <c r="AX53" i="1"/>
  <c r="AY52" i="1"/>
  <c r="AX52" i="1"/>
  <c r="AY51" i="1"/>
  <c r="AY50" i="1" s="1"/>
  <c r="AX51" i="1"/>
  <c r="AX50" i="1" s="1"/>
  <c r="AY49" i="1"/>
  <c r="AX49" i="1"/>
  <c r="AY48" i="1"/>
  <c r="AX48" i="1"/>
  <c r="AY47" i="1"/>
  <c r="AX47" i="1"/>
  <c r="AY46" i="1"/>
  <c r="AX46" i="1"/>
  <c r="AY45" i="1"/>
  <c r="AY44" i="1" s="1"/>
  <c r="AX45" i="1"/>
  <c r="AX44" i="1" s="1"/>
  <c r="AY43" i="1"/>
  <c r="AX43" i="1"/>
  <c r="AY42" i="1"/>
  <c r="AX42" i="1"/>
  <c r="AX40" i="1" s="1"/>
  <c r="AY41" i="1"/>
  <c r="AY40" i="1" s="1"/>
  <c r="AX41" i="1"/>
  <c r="AY39" i="1"/>
  <c r="AX39" i="1"/>
  <c r="AY38" i="1"/>
  <c r="AX38" i="1"/>
  <c r="AY37" i="1"/>
  <c r="AX37" i="1"/>
  <c r="AY36" i="1"/>
  <c r="AX36" i="1"/>
  <c r="AY35" i="1"/>
  <c r="AX35" i="1"/>
  <c r="AY34" i="1"/>
  <c r="AX34" i="1"/>
  <c r="AY33" i="1"/>
  <c r="AX33" i="1"/>
  <c r="AY32" i="1"/>
  <c r="AX32" i="1"/>
  <c r="AY31" i="1"/>
  <c r="AX31" i="1"/>
  <c r="AY30" i="1"/>
  <c r="AX30" i="1"/>
  <c r="AY29" i="1"/>
  <c r="AX29" i="1"/>
  <c r="AY28" i="1"/>
  <c r="AX28" i="1"/>
  <c r="AY27" i="1"/>
  <c r="AY26" i="1" s="1"/>
  <c r="AX27" i="1"/>
  <c r="AX26" i="1" s="1"/>
  <c r="AY23" i="1"/>
  <c r="AX23" i="1"/>
  <c r="AY22" i="1"/>
  <c r="AX22" i="1"/>
  <c r="AY21" i="1"/>
  <c r="AX21" i="1"/>
  <c r="AY20" i="1"/>
  <c r="AX20" i="1"/>
  <c r="AY19" i="1"/>
  <c r="AY18" i="1" s="1"/>
  <c r="AX19" i="1"/>
  <c r="AX18" i="1" s="1"/>
  <c r="AY17" i="1"/>
  <c r="AX17" i="1"/>
  <c r="AX15" i="1" s="1"/>
  <c r="AY16" i="1"/>
  <c r="AY15" i="1" s="1"/>
  <c r="AX16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Y7" i="1" s="1"/>
  <c r="AX8" i="1"/>
  <c r="AX7" i="1" s="1"/>
  <c r="AX24" i="1" s="1"/>
  <c r="AY5" i="1"/>
  <c r="AX5" i="1"/>
  <c r="AY24" i="1" l="1"/>
  <c r="AY58" i="1" s="1"/>
  <c r="AX57" i="1"/>
  <c r="AX58" i="1" s="1"/>
  <c r="AY57" i="1"/>
</calcChain>
</file>

<file path=xl/sharedStrings.xml><?xml version="1.0" encoding="utf-8"?>
<sst xmlns="http://schemas.openxmlformats.org/spreadsheetml/2006/main" count="65" uniqueCount="65">
  <si>
    <t>MUNICIPIO GUADALAJARA</t>
  </si>
  <si>
    <t>ESTADO DE ACTIVIDADES</t>
  </si>
  <si>
    <t>DEL 1° DE ENERO AL 31 DE AGOSTO DE 2024</t>
  </si>
  <si>
    <t>(Cifras en pesos)</t>
  </si>
  <si>
    <t>CONCEPTO</t>
  </si>
  <si>
    <t>INGRESOS Y OTROS BENEFICIOS</t>
  </si>
  <si>
    <t xml:space="preserve">    Ingresos de Ggestión</t>
  </si>
  <si>
    <t xml:space="preserve">        Impuestos</t>
  </si>
  <si>
    <t xml:space="preserve">        Cuotas y aportaciones de seguridad social</t>
  </si>
  <si>
    <t xml:space="preserve">        Contribuciones de mejoras</t>
  </si>
  <si>
    <t xml:space="preserve">        Derechos</t>
  </si>
  <si>
    <t xml:space="preserve">        Productos</t>
  </si>
  <si>
    <t xml:space="preserve">        Aprovechamiento</t>
  </si>
  <si>
    <t xml:space="preserve">        Ingresos por venta de bienes y prestación de servicios</t>
  </si>
  <si>
    <t xml:space="preserve">    Participaciones, Aportaciones, Convenios, Incentiv. derivdos de la colab. fisc, Fondos distintos de aport, Transf, Asig, Sub y Subve, y Pens. y Jub.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</si>
  <si>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</si>
  <si>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Pensiones y Jubiliaciones</t>
  </si>
  <si>
    <t xml:space="preserve">    Otros ingresos y beneficios</t>
  </si>
  <si>
    <t xml:space="preserve">    Ingresos financieros</t>
  </si>
  <si>
    <t xml:space="preserve">    Incremento por varación de inventarios</t>
  </si>
  <si>
    <t xml:space="preserve">    Disminución del exceso de estimaciones por pérdida o deterioro u obsolecencia</t>
  </si>
  <si>
    <t xml:space="preserve">    Disminución del exceso de provisiones</t>
  </si>
  <si>
    <t xml:space="preserve">    Otros ingresos y beneficios varios</t>
  </si>
  <si>
    <t>TOTAL DE INGRESOS Y OTROS BENEFICIOS</t>
  </si>
  <si>
    <t>GASTOS Y OTRAS PÉRDIDAS</t>
  </si>
  <si>
    <t xml:space="preserve">   Gastos de funcionamiento</t>
  </si>
  <si>
    <t xml:space="preserve">    Servicios personales</t>
  </si>
  <si>
    <t xml:space="preserve">    Materiales y suministros</t>
  </si>
  <si>
    <t xml:space="preserve">    Servicios geneales</t>
  </si>
  <si>
    <t xml:space="preserve">   Transferencias, Asignaciones, Subsidios y Otras ayudas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</si>
  <si>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</si>
  <si>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</si>
  <si>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</si>
  <si>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</si>
  <si>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</si>
  <si>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</si>
  <si>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</si>
  <si>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Donativos</t>
  </si>
  <si>
    <t xml:space="preserve">    Transferencias al exterior</t>
  </si>
  <si>
    <t xml:space="preserve">  Participaciones y aportaciones</t>
  </si>
  <si>
    <t xml:space="preserve">    Participaciones</t>
  </si>
  <si>
    <t xml:space="preserve">    Aportaciones</t>
  </si>
  <si>
    <t xml:space="preserve">    Convenios</t>
  </si>
  <si>
    <t xml:space="preserve">  Intereses, Comisiones y Otros gastos de la deuda pública</t>
  </si>
  <si>
    <t xml:space="preserve">    Intereses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</si>
  <si>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</si>
  <si>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</si>
  <si>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</si>
  <si>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</si>
  <si>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</si>
  <si>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Estimaciónes, depresiaciones, deterioro, obsolescencia y amortizaciones</t>
  </si>
  <si>
    <t xml:space="preserve">    Provisiones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</si>
  <si>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</si>
  <si>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</si>
  <si>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</si>
  <si>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</si>
  <si>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</si>
  <si>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</si>
  <si>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</si>
  <si>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</si>
  <si>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ASEJ2024-08-12-09-2024-1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</si>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</sst>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b/>
      <i/>
      <sz val="12"/>
      <color rgb="FF000000"/>
      <name val="Calibri"/>
    </font>
    <font>
      <b/>
      <sz val="14"/>
      <color rgb="FF000000"/>
      <name val="Calibri"/>
    </font>
    <font>
      <sz val="14"/>
      <color theme="1"/>
      <name val="Calibri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2" fillId="0" borderId="4" xfId="0" applyFont="1" applyBorder="1" applyAlignment="1">
      <alignment horizontal="left"/>
    </xf>
    <xf numFmtId="4" fontId="8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4" fontId="2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5" fillId="0" borderId="4" xfId="0" applyFont="1" applyBorder="1"/>
    <xf numFmtId="4" fontId="8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4" fontId="8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" fontId="4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12" fillId="0" borderId="0" xfId="0" applyFont="1"/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5" fillId="0" borderId="7" xfId="0" applyFont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198">
          <cell r="D198">
            <v>2688952449.8500004</v>
          </cell>
          <cell r="H198">
            <v>2384515265.4200006</v>
          </cell>
        </row>
        <row r="219">
          <cell r="D219">
            <v>0</v>
          </cell>
          <cell r="H219">
            <v>0</v>
          </cell>
        </row>
        <row r="225">
          <cell r="D225">
            <v>490355.75</v>
          </cell>
          <cell r="H225">
            <v>413506.61</v>
          </cell>
        </row>
        <row r="230">
          <cell r="D230">
            <v>1374889925.6400003</v>
          </cell>
          <cell r="H230">
            <v>1009063582.15</v>
          </cell>
        </row>
        <row r="262">
          <cell r="D262">
            <v>189903075.27000001</v>
          </cell>
          <cell r="H262">
            <v>121443903.75999999</v>
          </cell>
        </row>
        <row r="271">
          <cell r="D271">
            <v>150724855.72999999</v>
          </cell>
          <cell r="H271">
            <v>82646123.850000009</v>
          </cell>
        </row>
        <row r="292">
          <cell r="D292">
            <v>0</v>
          </cell>
          <cell r="H292">
            <v>0</v>
          </cell>
        </row>
        <row r="308">
          <cell r="D308">
            <v>6877031408.5599995</v>
          </cell>
          <cell r="H308">
            <v>4878915472.5699997</v>
          </cell>
        </row>
        <row r="341">
          <cell r="D341">
            <v>0</v>
          </cell>
          <cell r="H341">
            <v>0</v>
          </cell>
        </row>
        <row r="356">
          <cell r="D356">
            <v>0</v>
          </cell>
          <cell r="H356">
            <v>0</v>
          </cell>
        </row>
        <row r="361">
          <cell r="D361">
            <v>0</v>
          </cell>
          <cell r="H361">
            <v>0</v>
          </cell>
        </row>
        <row r="367">
          <cell r="D367">
            <v>0</v>
          </cell>
          <cell r="H367">
            <v>0</v>
          </cell>
        </row>
        <row r="370">
          <cell r="D370">
            <v>0</v>
          </cell>
          <cell r="H370">
            <v>0</v>
          </cell>
        </row>
        <row r="373">
          <cell r="D373">
            <v>62343.86</v>
          </cell>
          <cell r="H373">
            <v>0</v>
          </cell>
        </row>
        <row r="391">
          <cell r="C391">
            <v>4896167882.4099998</v>
          </cell>
          <cell r="G391">
            <v>3129082087.2299995</v>
          </cell>
        </row>
        <row r="426">
          <cell r="C426">
            <v>480930495.54999995</v>
          </cell>
          <cell r="G426">
            <v>312003796.30000001</v>
          </cell>
        </row>
        <row r="491">
          <cell r="C491">
            <v>2602374757.7000003</v>
          </cell>
          <cell r="G491">
            <v>1617965552.9900002</v>
          </cell>
        </row>
        <row r="577">
          <cell r="C577">
            <v>0</v>
          </cell>
          <cell r="G577">
            <v>0</v>
          </cell>
        </row>
        <row r="589">
          <cell r="C589">
            <v>849076442.03999996</v>
          </cell>
          <cell r="G589">
            <v>553846363.63</v>
          </cell>
        </row>
        <row r="597">
          <cell r="C597">
            <v>60093430.509999998</v>
          </cell>
          <cell r="G597">
            <v>42133385.399999999</v>
          </cell>
        </row>
        <row r="609">
          <cell r="C609">
            <v>220221846.52000001</v>
          </cell>
          <cell r="G609">
            <v>162766682.78</v>
          </cell>
        </row>
        <row r="622">
          <cell r="C622">
            <v>0</v>
          </cell>
          <cell r="G622">
            <v>0</v>
          </cell>
        </row>
        <row r="629">
          <cell r="C629">
            <v>160410232.59</v>
          </cell>
          <cell r="G629">
            <v>125235810.22</v>
          </cell>
        </row>
        <row r="639">
          <cell r="C639">
            <v>0</v>
          </cell>
          <cell r="G639">
            <v>0</v>
          </cell>
        </row>
        <row r="642">
          <cell r="C642">
            <v>372645.92</v>
          </cell>
          <cell r="G642">
            <v>0</v>
          </cell>
        </row>
        <row r="653">
          <cell r="C653">
            <v>0</v>
          </cell>
          <cell r="G653">
            <v>0</v>
          </cell>
        </row>
        <row r="660">
          <cell r="C660">
            <v>0</v>
          </cell>
          <cell r="G660">
            <v>0</v>
          </cell>
        </row>
        <row r="669">
          <cell r="C669">
            <v>0</v>
          </cell>
          <cell r="G669">
            <v>0</v>
          </cell>
        </row>
        <row r="677">
          <cell r="C677">
            <v>0</v>
          </cell>
          <cell r="G677">
            <v>0</v>
          </cell>
        </row>
        <row r="684">
          <cell r="C684">
            <v>144106863.84</v>
          </cell>
          <cell r="G684">
            <v>90054249.349999994</v>
          </cell>
        </row>
        <row r="695">
          <cell r="C695">
            <v>0</v>
          </cell>
          <cell r="G695">
            <v>0</v>
          </cell>
        </row>
        <row r="700">
          <cell r="C700">
            <v>32166351.579999998</v>
          </cell>
          <cell r="G700">
            <v>2264969.73</v>
          </cell>
        </row>
        <row r="705">
          <cell r="C705">
            <v>0</v>
          </cell>
          <cell r="G705">
            <v>0</v>
          </cell>
        </row>
        <row r="708">
          <cell r="C708">
            <v>0</v>
          </cell>
          <cell r="G708">
            <v>0</v>
          </cell>
        </row>
        <row r="714">
          <cell r="C714">
            <v>317130</v>
          </cell>
          <cell r="G714">
            <v>0</v>
          </cell>
        </row>
        <row r="723">
          <cell r="C723">
            <v>0</v>
          </cell>
          <cell r="G723">
            <v>0</v>
          </cell>
        </row>
        <row r="726">
          <cell r="C726">
            <v>0</v>
          </cell>
          <cell r="G726">
            <v>0</v>
          </cell>
        </row>
        <row r="736">
          <cell r="C736">
            <v>7365324.2300000004</v>
          </cell>
          <cell r="G736">
            <v>4147804.15</v>
          </cell>
        </row>
        <row r="747">
          <cell r="C747">
            <v>955296666.38</v>
          </cell>
          <cell r="G74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D8D8D8"/>
  </sheetPr>
  <dimension ref="A1:AZ1000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9.7109375" style="4" customWidth="1"/>
    <col min="2" max="49" width="2.85546875" style="4" customWidth="1"/>
    <col min="50" max="51" width="22.85546875" style="4" customWidth="1"/>
    <col min="52" max="52" width="0.5703125" style="4" customWidth="1"/>
    <col min="53" max="16384" width="14.42578125" style="4"/>
  </cols>
  <sheetData>
    <row r="1" spans="1:52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2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3"/>
    </row>
    <row r="3" spans="1:52" ht="18.75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3"/>
    </row>
    <row r="4" spans="1:52" ht="15" customHeight="1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3"/>
    </row>
    <row r="5" spans="1:52" ht="21">
      <c r="A5" s="7"/>
      <c r="B5" s="8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0">
        <f>[1]Validacion!F185</f>
        <v>2024</v>
      </c>
      <c r="AY5" s="10">
        <f>[1]Validacion!F186</f>
        <v>2023</v>
      </c>
      <c r="AZ5" s="11"/>
    </row>
    <row r="6" spans="1:52" ht="18.75">
      <c r="A6" s="12"/>
      <c r="B6" s="13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5"/>
      <c r="AZ6" s="3"/>
    </row>
    <row r="7" spans="1:52" ht="15.75">
      <c r="A7" s="16"/>
      <c r="B7" s="17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9">
        <f t="shared" ref="AX7:AY7" si="0">AX8+AX9+AX10+AX11+AX12+AX13+AX14</f>
        <v>3598082381.7900004</v>
      </c>
      <c r="AY7" s="19">
        <f t="shared" si="0"/>
        <v>4404960662.2400007</v>
      </c>
      <c r="AZ7" s="3"/>
    </row>
    <row r="8" spans="1:52">
      <c r="A8" s="16"/>
      <c r="B8" s="20" t="s">
        <v>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21">
        <f>[1]Balanza!H198</f>
        <v>2384515265.4200006</v>
      </c>
      <c r="AY8" s="21">
        <f>[1]Balanza!D198</f>
        <v>2688952449.8500004</v>
      </c>
      <c r="AZ8" s="3"/>
    </row>
    <row r="9" spans="1:52">
      <c r="A9" s="16"/>
      <c r="B9" s="20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21">
        <f>[1]Balanza!H219</f>
        <v>0</v>
      </c>
      <c r="AY9" s="21">
        <f>[1]Balanza!D219</f>
        <v>0</v>
      </c>
      <c r="AZ9" s="3"/>
    </row>
    <row r="10" spans="1:52">
      <c r="A10" s="16"/>
      <c r="B10" s="20" t="s">
        <v>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21">
        <f>[1]Balanza!H225</f>
        <v>413506.61</v>
      </c>
      <c r="AY10" s="21">
        <f>[1]Balanza!D225</f>
        <v>490355.75</v>
      </c>
      <c r="AZ10" s="3"/>
    </row>
    <row r="11" spans="1:52">
      <c r="A11" s="16"/>
      <c r="B11" s="20" t="s">
        <v>10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21">
        <f>[1]Balanza!H230</f>
        <v>1009063582.15</v>
      </c>
      <c r="AY11" s="21">
        <f>[1]Balanza!D230</f>
        <v>1374889925.6400003</v>
      </c>
      <c r="AZ11" s="3"/>
    </row>
    <row r="12" spans="1:52">
      <c r="A12" s="16"/>
      <c r="B12" s="20" t="s">
        <v>11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21">
        <f>[1]Balanza!H262</f>
        <v>121443903.75999999</v>
      </c>
      <c r="AY12" s="21">
        <f>[1]Balanza!D262</f>
        <v>189903075.27000001</v>
      </c>
      <c r="AZ12" s="3"/>
    </row>
    <row r="13" spans="1:52">
      <c r="A13" s="16"/>
      <c r="B13" s="20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21">
        <f>[1]Balanza!H271</f>
        <v>82646123.850000009</v>
      </c>
      <c r="AY13" s="21">
        <f>[1]Balanza!D271</f>
        <v>150724855.72999999</v>
      </c>
      <c r="AZ13" s="3"/>
    </row>
    <row r="14" spans="1:52">
      <c r="A14" s="16"/>
      <c r="B14" s="20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21">
        <f>[1]Balanza!H292</f>
        <v>0</v>
      </c>
      <c r="AY14" s="21">
        <f>[1]Balanza!D292</f>
        <v>0</v>
      </c>
      <c r="AZ14" s="3"/>
    </row>
    <row r="15" spans="1:52" ht="15.75">
      <c r="A15" s="16"/>
      <c r="B15" s="22" t="s">
        <v>14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9">
        <f t="shared" ref="AX15:AY15" si="1">AX16+AX17</f>
        <v>4878915472.5699997</v>
      </c>
      <c r="AY15" s="19">
        <f t="shared" si="1"/>
        <v>6877031408.5599995</v>
      </c>
      <c r="AZ15" s="3"/>
    </row>
    <row r="16" spans="1:52">
      <c r="A16" s="16"/>
      <c r="B16" s="18" t="s">
        <v>15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21">
        <f>[1]Balanza!H308</f>
        <v>4878915472.5699997</v>
      </c>
      <c r="AY16" s="21">
        <f>[1]Balanza!D308</f>
        <v>6877031408.5599995</v>
      </c>
      <c r="AZ16" s="3"/>
    </row>
    <row r="17" spans="1:52">
      <c r="A17" s="16"/>
      <c r="B17" s="18" t="s">
        <v>16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21">
        <f>[1]Balanza!H341</f>
        <v>0</v>
      </c>
      <c r="AY17" s="21">
        <f>[1]Balanza!D341</f>
        <v>0</v>
      </c>
      <c r="AZ17" s="3"/>
    </row>
    <row r="18" spans="1:52" ht="15.75">
      <c r="A18" s="16"/>
      <c r="B18" s="23" t="s">
        <v>17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9">
        <f t="shared" ref="AX18:AY18" si="2">AX19+AX20+AX21+AX22+AX23</f>
        <v>0</v>
      </c>
      <c r="AY18" s="19">
        <f t="shared" si="2"/>
        <v>62343.86</v>
      </c>
      <c r="AZ18" s="3"/>
    </row>
    <row r="19" spans="1:52">
      <c r="A19" s="16"/>
      <c r="B19" s="18" t="s">
        <v>18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21">
        <f>[1]Balanza!H356</f>
        <v>0</v>
      </c>
      <c r="AY19" s="21">
        <f>[1]Balanza!D356</f>
        <v>0</v>
      </c>
      <c r="AZ19" s="3"/>
    </row>
    <row r="20" spans="1:52">
      <c r="A20" s="16"/>
      <c r="B20" s="18" t="s">
        <v>19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21">
        <f>[1]Balanza!H361</f>
        <v>0</v>
      </c>
      <c r="AY20" s="21">
        <f>[1]Balanza!D361</f>
        <v>0</v>
      </c>
      <c r="AZ20" s="24"/>
    </row>
    <row r="21" spans="1:52" ht="15.75" customHeight="1">
      <c r="A21" s="16"/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21">
        <f>[1]Balanza!H367</f>
        <v>0</v>
      </c>
      <c r="AY21" s="21">
        <f>[1]Balanza!D367</f>
        <v>0</v>
      </c>
      <c r="AZ21" s="24"/>
    </row>
    <row r="22" spans="1:52" ht="15.75" customHeight="1">
      <c r="A22" s="16"/>
      <c r="B22" s="18" t="s">
        <v>21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21">
        <f>[1]Balanza!H370</f>
        <v>0</v>
      </c>
      <c r="AY22" s="21">
        <f>[1]Balanza!D370</f>
        <v>0</v>
      </c>
      <c r="AZ22" s="24"/>
    </row>
    <row r="23" spans="1:52" ht="15.75" customHeight="1">
      <c r="A23" s="16"/>
      <c r="B23" s="18" t="s">
        <v>22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21">
        <f>[1]Balanza!H373</f>
        <v>0</v>
      </c>
      <c r="AY23" s="21">
        <f>[1]Balanza!D373</f>
        <v>62343.86</v>
      </c>
      <c r="AZ23" s="24"/>
    </row>
    <row r="24" spans="1:52" ht="15.75" customHeight="1">
      <c r="A24" s="25"/>
      <c r="B24" s="26" t="s">
        <v>23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>
        <f t="shared" ref="AX24:AY24" si="3">AX7+AX15+AX18</f>
        <v>8476997854.3600006</v>
      </c>
      <c r="AY24" s="28">
        <f t="shared" si="3"/>
        <v>11282054414.66</v>
      </c>
      <c r="AZ24" s="3"/>
    </row>
    <row r="25" spans="1:52" ht="15.75" customHeight="1">
      <c r="A25" s="16"/>
      <c r="B25" s="29" t="s">
        <v>24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21"/>
      <c r="AZ25" s="3"/>
    </row>
    <row r="26" spans="1:52" ht="15.75" customHeight="1">
      <c r="A26" s="16"/>
      <c r="B26" s="23" t="s">
        <v>25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9">
        <f t="shared" ref="AX26:AY26" si="4">AX27+AX28+AX29</f>
        <v>5059051436.5200005</v>
      </c>
      <c r="AY26" s="19">
        <f t="shared" si="4"/>
        <v>7979473135.6599998</v>
      </c>
      <c r="AZ26" s="3"/>
    </row>
    <row r="27" spans="1:52" ht="15.75" customHeight="1">
      <c r="A27" s="16"/>
      <c r="B27" s="18" t="s">
        <v>26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21">
        <f>[1]Balanza!G391</f>
        <v>3129082087.2299995</v>
      </c>
      <c r="AY27" s="21">
        <f>[1]Balanza!C391</f>
        <v>4896167882.4099998</v>
      </c>
      <c r="AZ27" s="3"/>
    </row>
    <row r="28" spans="1:52" ht="15.75" customHeight="1">
      <c r="A28" s="16"/>
      <c r="B28" s="18" t="s">
        <v>27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21">
        <f>[1]Balanza!G426</f>
        <v>312003796.30000001</v>
      </c>
      <c r="AY28" s="21">
        <f>[1]Balanza!C426</f>
        <v>480930495.54999995</v>
      </c>
      <c r="AZ28" s="3"/>
    </row>
    <row r="29" spans="1:52" ht="15.75" customHeight="1">
      <c r="A29" s="16"/>
      <c r="B29" s="18" t="s">
        <v>28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21">
        <f>[1]Balanza!G491</f>
        <v>1617965552.9900002</v>
      </c>
      <c r="AY29" s="21">
        <f>[1]Balanza!C491</f>
        <v>2602374757.7000003</v>
      </c>
      <c r="AZ29" s="3"/>
    </row>
    <row r="30" spans="1:52" ht="15.75" customHeight="1">
      <c r="A30" s="16"/>
      <c r="B30" s="23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9">
        <f t="shared" ref="AX30:AY30" si="5">AX31+AX32+AX33+AX34+AX35+AX36+AX37+AX38+AX39</f>
        <v>883982242.02999997</v>
      </c>
      <c r="AY30" s="19">
        <f t="shared" si="5"/>
        <v>1290174597.5799999</v>
      </c>
      <c r="AZ30" s="3"/>
    </row>
    <row r="31" spans="1:52" ht="15.75" customHeight="1">
      <c r="A31" s="16"/>
      <c r="B31" s="18" t="s">
        <v>30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21">
        <f>[1]Balanza!G577</f>
        <v>0</v>
      </c>
      <c r="AY31" s="21">
        <f>[1]Balanza!C577</f>
        <v>0</v>
      </c>
      <c r="AZ31" s="3"/>
    </row>
    <row r="32" spans="1:52" ht="15.75" customHeight="1">
      <c r="A32" s="16"/>
      <c r="B32" s="18" t="s">
        <v>31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21">
        <f>[1]Balanza!G589</f>
        <v>553846363.63</v>
      </c>
      <c r="AY32" s="21">
        <f>[1]Balanza!C589</f>
        <v>849076442.03999996</v>
      </c>
      <c r="AZ32" s="3"/>
    </row>
    <row r="33" spans="1:52" ht="15.75" customHeight="1">
      <c r="A33" s="16"/>
      <c r="B33" s="18" t="s">
        <v>32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21">
        <f>[1]Balanza!G597</f>
        <v>42133385.399999999</v>
      </c>
      <c r="AY33" s="21">
        <f>[1]Balanza!C597</f>
        <v>60093430.509999998</v>
      </c>
      <c r="AZ33" s="3"/>
    </row>
    <row r="34" spans="1:52" ht="15.75" customHeight="1">
      <c r="A34" s="16"/>
      <c r="B34" s="18" t="s">
        <v>33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21">
        <f>[1]Balanza!G609</f>
        <v>162766682.78</v>
      </c>
      <c r="AY34" s="21">
        <f>[1]Balanza!C609</f>
        <v>220221846.52000001</v>
      </c>
      <c r="AZ34" s="3"/>
    </row>
    <row r="35" spans="1:52" ht="15.75" customHeight="1">
      <c r="A35" s="16"/>
      <c r="B35" s="18" t="s">
        <v>34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21">
        <f>[1]Balanza!G622</f>
        <v>0</v>
      </c>
      <c r="AY35" s="21">
        <f>[1]Balanza!C622</f>
        <v>0</v>
      </c>
      <c r="AZ35" s="3"/>
    </row>
    <row r="36" spans="1:52" ht="15.75" customHeight="1">
      <c r="A36" s="16"/>
      <c r="B36" s="18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21">
        <f>[1]Balanza!G629</f>
        <v>125235810.22</v>
      </c>
      <c r="AY36" s="21">
        <f>[1]Balanza!C629</f>
        <v>160410232.59</v>
      </c>
      <c r="AZ36" s="3"/>
    </row>
    <row r="37" spans="1:52" ht="15.75" customHeight="1">
      <c r="A37" s="16"/>
      <c r="B37" s="18" t="s">
        <v>36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21">
        <f>[1]Balanza!G639</f>
        <v>0</v>
      </c>
      <c r="AY37" s="21">
        <f>[1]Balanza!C639</f>
        <v>0</v>
      </c>
      <c r="AZ37" s="3"/>
    </row>
    <row r="38" spans="1:52" ht="15.75" customHeight="1">
      <c r="A38" s="16"/>
      <c r="B38" s="18" t="s">
        <v>37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21">
        <f>[1]Balanza!G642</f>
        <v>0</v>
      </c>
      <c r="AY38" s="21">
        <f>[1]Balanza!C642</f>
        <v>372645.92</v>
      </c>
      <c r="AZ38" s="3"/>
    </row>
    <row r="39" spans="1:52" ht="15.75" customHeight="1">
      <c r="A39" s="16"/>
      <c r="B39" s="18" t="s">
        <v>38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21">
        <f>[1]Balanza!G653</f>
        <v>0</v>
      </c>
      <c r="AY39" s="21">
        <f>[1]Balanza!C653</f>
        <v>0</v>
      </c>
      <c r="AZ39" s="3"/>
    </row>
    <row r="40" spans="1:52" ht="15.75" customHeight="1">
      <c r="A40" s="16"/>
      <c r="B40" s="23" t="s">
        <v>39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9">
        <f t="shared" ref="AX40:AY40" si="6">AX41+AX42+AX43</f>
        <v>0</v>
      </c>
      <c r="AY40" s="19">
        <f t="shared" si="6"/>
        <v>0</v>
      </c>
      <c r="AZ40" s="3"/>
    </row>
    <row r="41" spans="1:52" ht="15.75" customHeight="1">
      <c r="A41" s="16"/>
      <c r="B41" s="18" t="s">
        <v>40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21">
        <f>[1]Balanza!G660</f>
        <v>0</v>
      </c>
      <c r="AY41" s="21">
        <f>[1]Balanza!C660</f>
        <v>0</v>
      </c>
      <c r="AZ41" s="3"/>
    </row>
    <row r="42" spans="1:52" ht="15.75" customHeight="1">
      <c r="A42" s="16"/>
      <c r="B42" s="18" t="s">
        <v>41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21">
        <f>[1]Balanza!G669</f>
        <v>0</v>
      </c>
      <c r="AY42" s="21">
        <f>[1]Balanza!C669</f>
        <v>0</v>
      </c>
      <c r="AZ42" s="3"/>
    </row>
    <row r="43" spans="1:52" ht="15.75" customHeight="1">
      <c r="A43" s="16"/>
      <c r="B43" s="18" t="s">
        <v>42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1">
        <f>[1]Balanza!G677</f>
        <v>0</v>
      </c>
      <c r="AY43" s="21">
        <f>[1]Balanza!C677</f>
        <v>0</v>
      </c>
      <c r="AZ43" s="3"/>
    </row>
    <row r="44" spans="1:52" ht="15.75" customHeight="1">
      <c r="A44" s="16"/>
      <c r="B44" s="23" t="s">
        <v>43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9">
        <f t="shared" ref="AX44:AY44" si="7">AX45+AX46+AX47+AX48+AX49</f>
        <v>92319219.079999998</v>
      </c>
      <c r="AY44" s="19">
        <f t="shared" si="7"/>
        <v>176273215.42000002</v>
      </c>
      <c r="AZ44" s="3"/>
    </row>
    <row r="45" spans="1:52" ht="15.75" customHeight="1">
      <c r="A45" s="16"/>
      <c r="B45" s="18" t="s">
        <v>44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21">
        <f>[1]Balanza!G684</f>
        <v>90054249.349999994</v>
      </c>
      <c r="AY45" s="21">
        <f>[1]Balanza!C684</f>
        <v>144106863.84</v>
      </c>
      <c r="AZ45" s="3"/>
    </row>
    <row r="46" spans="1:52" ht="15.75" customHeight="1">
      <c r="A46" s="16"/>
      <c r="B46" s="18" t="s">
        <v>45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21">
        <f>[1]Balanza!G695</f>
        <v>0</v>
      </c>
      <c r="AY46" s="21">
        <f>[1]Balanza!C695</f>
        <v>0</v>
      </c>
      <c r="AZ46" s="3"/>
    </row>
    <row r="47" spans="1:52" ht="15.75" customHeight="1">
      <c r="A47" s="16"/>
      <c r="B47" s="18" t="s">
        <v>46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21">
        <f>[1]Balanza!G700</f>
        <v>2264969.73</v>
      </c>
      <c r="AY47" s="21">
        <f>[1]Balanza!C700</f>
        <v>32166351.579999998</v>
      </c>
      <c r="AZ47" s="3"/>
    </row>
    <row r="48" spans="1:52" ht="15.75" customHeight="1">
      <c r="A48" s="16"/>
      <c r="B48" s="18" t="s">
        <v>47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21">
        <f>[1]Balanza!G705</f>
        <v>0</v>
      </c>
      <c r="AY48" s="21">
        <f>[1]Balanza!C705</f>
        <v>0</v>
      </c>
      <c r="AZ48" s="3"/>
    </row>
    <row r="49" spans="1:52" ht="15.75" customHeight="1">
      <c r="A49" s="16"/>
      <c r="B49" s="18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21">
        <f>[1]Balanza!G708</f>
        <v>0</v>
      </c>
      <c r="AY49" s="21">
        <f>[1]Balanza!C708</f>
        <v>0</v>
      </c>
      <c r="AZ49" s="3"/>
    </row>
    <row r="50" spans="1:52" ht="15.75" customHeight="1">
      <c r="A50" s="16"/>
      <c r="B50" s="23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9">
        <f t="shared" ref="AX50:AY50" si="8">AX51+AX52+AX53+AX54</f>
        <v>4147804.15</v>
      </c>
      <c r="AY50" s="19">
        <f t="shared" si="8"/>
        <v>7682454.2300000004</v>
      </c>
      <c r="AZ50" s="3"/>
    </row>
    <row r="51" spans="1:52" ht="15.75" customHeight="1">
      <c r="A51" s="16"/>
      <c r="B51" s="18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21">
        <f>[1]Balanza!G714</f>
        <v>0</v>
      </c>
      <c r="AY51" s="21">
        <f>[1]Balanza!C714</f>
        <v>317130</v>
      </c>
      <c r="AZ51" s="3"/>
    </row>
    <row r="52" spans="1:52" ht="15.75" customHeight="1">
      <c r="A52" s="16"/>
      <c r="B52" s="18" t="s">
        <v>51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21">
        <f>[1]Balanza!G723</f>
        <v>0</v>
      </c>
      <c r="AY52" s="21">
        <f>[1]Balanza!C723</f>
        <v>0</v>
      </c>
      <c r="AZ52" s="3"/>
    </row>
    <row r="53" spans="1:52" ht="15.75" customHeight="1">
      <c r="A53" s="16"/>
      <c r="B53" s="18" t="s">
        <v>52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21">
        <f>[1]Balanza!G726</f>
        <v>0</v>
      </c>
      <c r="AY53" s="21">
        <f>[1]Balanza!C726</f>
        <v>0</v>
      </c>
      <c r="AZ53" s="3"/>
    </row>
    <row r="54" spans="1:52" ht="15.75" customHeight="1">
      <c r="A54" s="16"/>
      <c r="B54" s="18" t="s">
        <v>53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21">
        <f>[1]Balanza!G736</f>
        <v>4147804.15</v>
      </c>
      <c r="AY54" s="21">
        <f>[1]Balanza!C736</f>
        <v>7365324.2300000004</v>
      </c>
      <c r="AZ54" s="3"/>
    </row>
    <row r="55" spans="1:52" ht="15.75" customHeight="1">
      <c r="A55" s="16"/>
      <c r="B55" s="23" t="s">
        <v>54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9">
        <f t="shared" ref="AX55:AY55" si="9">AX56</f>
        <v>0</v>
      </c>
      <c r="AY55" s="19">
        <f t="shared" si="9"/>
        <v>955296666.38</v>
      </c>
      <c r="AZ55" s="3"/>
    </row>
    <row r="56" spans="1:52" ht="15.75" customHeight="1">
      <c r="A56" s="16"/>
      <c r="B56" s="18" t="s">
        <v>55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21">
        <f>[1]Balanza!G747</f>
        <v>0</v>
      </c>
      <c r="AY56" s="21">
        <f>[1]Balanza!C747</f>
        <v>955296666.38</v>
      </c>
      <c r="AZ56" s="3"/>
    </row>
    <row r="57" spans="1:52" ht="16.5" customHeight="1">
      <c r="A57" s="20"/>
      <c r="B57" s="26" t="s">
        <v>56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30">
        <f t="shared" ref="AX57:AY57" si="10">AX26+AX30+AX40+AX44+AX50+AX55</f>
        <v>6039500701.7799997</v>
      </c>
      <c r="AY57" s="30">
        <f t="shared" si="10"/>
        <v>10408900069.269999</v>
      </c>
      <c r="AZ57" s="3"/>
    </row>
    <row r="58" spans="1:52" ht="16.5" customHeight="1" thickBot="1">
      <c r="A58" s="3"/>
      <c r="B58" s="31" t="s">
        <v>57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32">
        <f t="shared" ref="AX58:AY58" si="11">AX24-AX57</f>
        <v>2437497152.5800009</v>
      </c>
      <c r="AY58" s="32">
        <f t="shared" si="11"/>
        <v>873154345.3900013</v>
      </c>
      <c r="AZ58" s="3"/>
    </row>
    <row r="59" spans="1:52" ht="15.75" customHeight="1" thickTop="1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4"/>
      <c r="AZ59" s="3"/>
    </row>
    <row r="60" spans="1:52" ht="15.75" customHeight="1">
      <c r="A60" s="3"/>
      <c r="B60" s="35" t="s">
        <v>58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4"/>
      <c r="AZ60" s="3"/>
    </row>
    <row r="61" spans="1:52" ht="15.75" customHeight="1">
      <c r="A61" s="3"/>
      <c r="B61" s="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4"/>
      <c r="AZ61" s="3"/>
    </row>
    <row r="62" spans="1:52" ht="15.75" customHeight="1">
      <c r="A62" s="3"/>
      <c r="B62" s="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4"/>
      <c r="AZ62" s="3"/>
    </row>
    <row r="63" spans="1:52" ht="15.75" customHeight="1">
      <c r="A63" s="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4"/>
      <c r="AZ63" s="3"/>
    </row>
    <row r="64" spans="1:5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6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3"/>
      <c r="AU64" s="33"/>
      <c r="AV64" s="36" t="s">
        <v>59</v>
      </c>
      <c r="AW64" s="9"/>
      <c r="AX64" s="9"/>
      <c r="AY64" s="9"/>
      <c r="AZ64" s="3"/>
    </row>
    <row r="65" spans="1:52" ht="15.75" customHeight="1">
      <c r="A65" s="37" t="s">
        <v>60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38" t="s">
        <v>61</v>
      </c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3"/>
      <c r="AU65" s="33"/>
      <c r="AV65" s="38" t="s">
        <v>62</v>
      </c>
      <c r="AW65" s="39"/>
      <c r="AX65" s="39"/>
      <c r="AY65" s="39"/>
      <c r="AZ65" s="3"/>
    </row>
    <row r="66" spans="1:52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3"/>
      <c r="AU66" s="33"/>
      <c r="AV66" s="2"/>
      <c r="AW66" s="2"/>
      <c r="AX66" s="2"/>
      <c r="AY66" s="2"/>
      <c r="AZ66" s="3"/>
    </row>
    <row r="67" spans="1:52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40"/>
      <c r="P67" s="41" t="s">
        <v>63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33"/>
      <c r="AU67" s="33"/>
      <c r="AV67" s="41" t="s">
        <v>64</v>
      </c>
      <c r="AW67" s="2"/>
      <c r="AX67" s="2"/>
      <c r="AY67" s="2"/>
      <c r="AZ67" s="3"/>
    </row>
    <row r="68" spans="1:52" ht="15" customHeight="1">
      <c r="A68" s="3"/>
      <c r="B68" s="33"/>
      <c r="C68" s="33"/>
      <c r="D68" s="4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42"/>
      <c r="AT68" s="33"/>
      <c r="AU68" s="33"/>
      <c r="AV68" s="2"/>
      <c r="AW68" s="2"/>
      <c r="AX68" s="2"/>
      <c r="AY68" s="2"/>
      <c r="AZ68" s="3"/>
    </row>
    <row r="69" spans="1:52" ht="15" customHeight="1">
      <c r="A69" s="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4"/>
      <c r="AZ69" s="3"/>
    </row>
    <row r="70" spans="1:52" ht="24" hidden="1" customHeight="1">
      <c r="A70" s="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4"/>
      <c r="AZ70" s="3"/>
    </row>
    <row r="71" spans="1:52" ht="24" hidden="1" customHeight="1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4"/>
      <c r="AZ71" s="3"/>
    </row>
    <row r="72" spans="1:52" ht="24" hidden="1" customHeight="1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4"/>
      <c r="AZ72" s="3"/>
    </row>
    <row r="73" spans="1:52" ht="24" hidden="1" customHeight="1">
      <c r="A73" s="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4"/>
      <c r="AZ73" s="3"/>
    </row>
    <row r="74" spans="1:52" ht="24" hidden="1" customHeight="1">
      <c r="A74" s="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4"/>
      <c r="AZ74" s="3"/>
    </row>
    <row r="75" spans="1:52" ht="15.75" hidden="1" customHeight="1">
      <c r="A75" s="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4"/>
      <c r="AZ75" s="3"/>
    </row>
    <row r="76" spans="1:52" ht="15.75" hidden="1" customHeight="1">
      <c r="A76" s="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4"/>
      <c r="AZ76" s="3"/>
    </row>
    <row r="77" spans="1:52" ht="15.75" hidden="1" customHeight="1">
      <c r="A77" s="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4"/>
      <c r="AZ77" s="3"/>
    </row>
    <row r="78" spans="1:52" ht="15.75" hidden="1" customHeight="1">
      <c r="A78" s="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4"/>
      <c r="AZ78" s="3"/>
    </row>
    <row r="79" spans="1:52" ht="15.75" hidden="1" customHeight="1">
      <c r="A79" s="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4"/>
      <c r="AZ79" s="3"/>
    </row>
    <row r="80" spans="1:52" ht="15.75" hidden="1" customHeight="1">
      <c r="A80" s="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4"/>
      <c r="AZ80" s="3"/>
    </row>
    <row r="81" spans="1:52" ht="15.75" hidden="1" customHeight="1">
      <c r="A81" s="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4"/>
      <c r="AZ81" s="3"/>
    </row>
    <row r="82" spans="1:52" ht="15.75" hidden="1" customHeight="1">
      <c r="A82" s="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4"/>
      <c r="AZ82" s="3"/>
    </row>
    <row r="83" spans="1:52" ht="15.75" hidden="1" customHeight="1">
      <c r="A83" s="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4"/>
      <c r="AZ83" s="3"/>
    </row>
    <row r="84" spans="1:52" ht="15.75" hidden="1" customHeight="1">
      <c r="A84" s="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4"/>
      <c r="AZ84" s="3"/>
    </row>
    <row r="85" spans="1:52" ht="15.75" hidden="1" customHeight="1">
      <c r="A85" s="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4"/>
      <c r="AZ85" s="3"/>
    </row>
    <row r="86" spans="1:52" ht="15.75" hidden="1" customHeight="1">
      <c r="A86" s="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4"/>
      <c r="AZ86" s="3"/>
    </row>
    <row r="87" spans="1:52" ht="15.75" hidden="1" customHeight="1">
      <c r="A87" s="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4"/>
      <c r="AZ87" s="3"/>
    </row>
    <row r="88" spans="1:52" ht="15.75" hidden="1" customHeight="1">
      <c r="A88" s="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4"/>
      <c r="AZ88" s="3"/>
    </row>
    <row r="89" spans="1:52" ht="15.75" hidden="1" customHeight="1">
      <c r="A89" s="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4"/>
      <c r="AZ89" s="3"/>
    </row>
    <row r="90" spans="1:52" ht="15.75" hidden="1" customHeight="1">
      <c r="A90" s="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4"/>
      <c r="AZ90" s="3"/>
    </row>
    <row r="91" spans="1:52" ht="15.75" hidden="1" customHeight="1">
      <c r="A91" s="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4"/>
      <c r="AZ91" s="3"/>
    </row>
    <row r="92" spans="1:52" ht="15.75" hidden="1" customHeight="1">
      <c r="A92" s="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4"/>
      <c r="AZ92" s="3"/>
    </row>
    <row r="93" spans="1:52" ht="15.75" hidden="1" customHeight="1">
      <c r="A93" s="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4"/>
      <c r="AZ93" s="3"/>
    </row>
    <row r="94" spans="1:52" ht="15.75" hidden="1" customHeight="1">
      <c r="A94" s="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4"/>
      <c r="AZ94" s="3"/>
    </row>
    <row r="95" spans="1:52" ht="15.75" hidden="1" customHeight="1">
      <c r="A95" s="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4"/>
      <c r="AZ95" s="3"/>
    </row>
    <row r="96" spans="1:52" ht="15.75" hidden="1" customHeight="1">
      <c r="A96" s="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4"/>
      <c r="AZ96" s="3"/>
    </row>
    <row r="97" spans="1:52" ht="15.75" hidden="1" customHeight="1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4"/>
      <c r="AZ97" s="3"/>
    </row>
    <row r="98" spans="1:52" ht="15.75" hidden="1" customHeight="1">
      <c r="A98" s="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4"/>
      <c r="AZ98" s="3"/>
    </row>
    <row r="99" spans="1:52" ht="15.75" hidden="1" customHeight="1">
      <c r="A99" s="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4"/>
      <c r="AZ99" s="3"/>
    </row>
    <row r="100" spans="1:52" ht="15.75" hidden="1" customHeight="1">
      <c r="A100" s="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4"/>
      <c r="AZ100" s="3"/>
    </row>
    <row r="101" spans="1:52" ht="15.75" hidden="1" customHeight="1">
      <c r="A101" s="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4"/>
      <c r="AZ101" s="3"/>
    </row>
    <row r="102" spans="1:52" ht="15.75" hidden="1" customHeight="1">
      <c r="A102" s="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4"/>
      <c r="AZ102" s="3"/>
    </row>
    <row r="103" spans="1:52" ht="15.75" hidden="1" customHeight="1">
      <c r="A103" s="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4"/>
      <c r="AZ103" s="3"/>
    </row>
    <row r="104" spans="1:52" ht="15.75" hidden="1" customHeight="1">
      <c r="A104" s="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4"/>
      <c r="AZ104" s="3"/>
    </row>
    <row r="105" spans="1:52" ht="15.75" hidden="1" customHeight="1">
      <c r="A105" s="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4"/>
      <c r="AZ105" s="3"/>
    </row>
    <row r="106" spans="1:52" ht="15.75" hidden="1" customHeight="1">
      <c r="A106" s="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4"/>
      <c r="AZ106" s="3"/>
    </row>
    <row r="107" spans="1:52" ht="15.75" hidden="1" customHeight="1">
      <c r="A107" s="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4"/>
      <c r="AZ107" s="3"/>
    </row>
    <row r="108" spans="1:52" ht="15.75" hidden="1" customHeight="1">
      <c r="A108" s="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4"/>
      <c r="AZ108" s="3"/>
    </row>
    <row r="109" spans="1:52" ht="15.75" hidden="1" customHeight="1">
      <c r="A109" s="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4"/>
      <c r="AZ109" s="3"/>
    </row>
    <row r="110" spans="1:52" ht="15.75" hidden="1" customHeight="1">
      <c r="A110" s="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4"/>
      <c r="AZ110" s="3"/>
    </row>
    <row r="111" spans="1:52" ht="15.75" hidden="1" customHeight="1">
      <c r="A111" s="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4"/>
      <c r="AZ111" s="3"/>
    </row>
    <row r="112" spans="1:52" ht="15.75" hidden="1" customHeight="1">
      <c r="A112" s="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4"/>
      <c r="AZ112" s="3"/>
    </row>
    <row r="113" spans="1:52" ht="15.75" hidden="1" customHeight="1">
      <c r="A113" s="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4"/>
      <c r="AZ113" s="3"/>
    </row>
    <row r="114" spans="1:52" ht="15.75" hidden="1" customHeight="1">
      <c r="A114" s="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4"/>
      <c r="AZ114" s="3"/>
    </row>
    <row r="115" spans="1:52" ht="15.75" hidden="1" customHeight="1">
      <c r="A115" s="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4"/>
      <c r="AZ115" s="3"/>
    </row>
    <row r="116" spans="1:52" ht="15.75" hidden="1" customHeight="1">
      <c r="A116" s="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4"/>
      <c r="AZ116" s="3"/>
    </row>
    <row r="117" spans="1:52" ht="15.75" hidden="1" customHeight="1">
      <c r="A117" s="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4"/>
      <c r="AZ117" s="3"/>
    </row>
    <row r="118" spans="1:52" ht="15.75" hidden="1" customHeight="1">
      <c r="A118" s="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4"/>
      <c r="AZ118" s="3"/>
    </row>
    <row r="119" spans="1:52" ht="15.75" hidden="1" customHeight="1">
      <c r="A119" s="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4"/>
      <c r="AZ119" s="3"/>
    </row>
    <row r="120" spans="1:52" ht="15.75" hidden="1" customHeight="1">
      <c r="A120" s="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4"/>
      <c r="AZ120" s="3"/>
    </row>
    <row r="121" spans="1:52" ht="15.75" hidden="1" customHeight="1">
      <c r="A121" s="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4"/>
      <c r="AZ121" s="3"/>
    </row>
    <row r="122" spans="1:52" ht="15.75" hidden="1" customHeight="1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4"/>
      <c r="AZ122" s="3"/>
    </row>
    <row r="123" spans="1:52" ht="15.75" hidden="1" customHeight="1">
      <c r="A123" s="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4"/>
      <c r="AZ123" s="3"/>
    </row>
    <row r="124" spans="1:52" ht="15.75" hidden="1" customHeight="1">
      <c r="A124" s="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4"/>
      <c r="AZ124" s="3"/>
    </row>
    <row r="125" spans="1:52" ht="15.75" hidden="1" customHeight="1">
      <c r="A125" s="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4"/>
      <c r="AZ125" s="3"/>
    </row>
    <row r="126" spans="1:52" ht="15.75" hidden="1" customHeight="1">
      <c r="A126" s="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4"/>
      <c r="AZ126" s="3"/>
    </row>
    <row r="127" spans="1:52" ht="15.75" hidden="1" customHeight="1">
      <c r="A127" s="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4"/>
      <c r="AZ127" s="3"/>
    </row>
    <row r="128" spans="1:52" ht="15.75" hidden="1" customHeight="1">
      <c r="A128" s="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4"/>
      <c r="AZ128" s="3"/>
    </row>
    <row r="129" spans="1:52" ht="15.75" hidden="1" customHeight="1">
      <c r="A129" s="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4"/>
      <c r="AZ129" s="3"/>
    </row>
    <row r="130" spans="1:52" ht="15.75" hidden="1" customHeight="1">
      <c r="A130" s="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4"/>
      <c r="AZ130" s="3"/>
    </row>
    <row r="131" spans="1:52" ht="15.75" hidden="1" customHeight="1">
      <c r="A131" s="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4"/>
      <c r="AZ131" s="3"/>
    </row>
    <row r="132" spans="1:52" ht="15.75" hidden="1" customHeight="1">
      <c r="A132" s="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4"/>
      <c r="AZ132" s="3"/>
    </row>
    <row r="133" spans="1:52" ht="15.75" hidden="1" customHeight="1">
      <c r="A133" s="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4"/>
      <c r="AZ133" s="3"/>
    </row>
    <row r="134" spans="1:52" ht="15.75" hidden="1" customHeight="1">
      <c r="A134" s="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4"/>
      <c r="AZ134" s="3"/>
    </row>
    <row r="135" spans="1:52" ht="15.75" hidden="1" customHeight="1">
      <c r="A135" s="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4"/>
      <c r="AZ135" s="3"/>
    </row>
    <row r="136" spans="1:52" ht="15.75" hidden="1" customHeight="1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4"/>
      <c r="AZ136" s="3"/>
    </row>
    <row r="137" spans="1:52" ht="15.75" hidden="1" customHeight="1">
      <c r="A137" s="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4"/>
      <c r="AZ137" s="3"/>
    </row>
    <row r="138" spans="1:52" ht="15.75" hidden="1" customHeight="1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4"/>
      <c r="AZ138" s="3"/>
    </row>
    <row r="139" spans="1:52" ht="15.75" hidden="1" customHeight="1">
      <c r="A139" s="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4"/>
      <c r="AZ139" s="3"/>
    </row>
    <row r="140" spans="1:52" ht="15.75" hidden="1" customHeight="1">
      <c r="A140" s="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4"/>
      <c r="AZ140" s="3"/>
    </row>
    <row r="141" spans="1:52" ht="15.75" hidden="1" customHeight="1">
      <c r="A141" s="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4"/>
      <c r="AZ141" s="3"/>
    </row>
    <row r="142" spans="1:52" ht="15.75" hidden="1" customHeight="1">
      <c r="A142" s="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4"/>
      <c r="AZ142" s="3"/>
    </row>
    <row r="143" spans="1:52" ht="15.75" hidden="1" customHeight="1">
      <c r="A143" s="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4"/>
      <c r="AZ143" s="3"/>
    </row>
    <row r="144" spans="1:52" ht="15.75" hidden="1" customHeight="1">
      <c r="A144" s="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4"/>
      <c r="AZ144" s="3"/>
    </row>
    <row r="145" spans="1:52" ht="15.75" hidden="1" customHeight="1">
      <c r="A145" s="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4"/>
      <c r="AZ145" s="3"/>
    </row>
    <row r="146" spans="1:52" ht="15.75" hidden="1" customHeight="1">
      <c r="A146" s="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4"/>
      <c r="AZ146" s="3"/>
    </row>
    <row r="147" spans="1:52" ht="15.75" hidden="1" customHeight="1">
      <c r="A147" s="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4"/>
      <c r="AZ147" s="3"/>
    </row>
    <row r="148" spans="1:52" ht="15.75" hidden="1" customHeight="1">
      <c r="A148" s="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4"/>
      <c r="AZ148" s="3"/>
    </row>
    <row r="149" spans="1:52" ht="15.75" hidden="1" customHeight="1">
      <c r="A149" s="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4"/>
      <c r="AZ149" s="3"/>
    </row>
    <row r="150" spans="1:52" ht="15.75" hidden="1" customHeight="1">
      <c r="A150" s="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4"/>
      <c r="AZ150" s="3"/>
    </row>
    <row r="151" spans="1:52" ht="15.75" hidden="1" customHeight="1">
      <c r="A151" s="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4"/>
      <c r="AZ151" s="3"/>
    </row>
    <row r="152" spans="1:52" ht="15.75" hidden="1" customHeight="1">
      <c r="A152" s="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4"/>
      <c r="AZ152" s="3"/>
    </row>
    <row r="153" spans="1:52" ht="15.75" hidden="1" customHeight="1">
      <c r="A153" s="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4"/>
      <c r="AZ153" s="3"/>
    </row>
    <row r="154" spans="1:52" ht="15.75" hidden="1" customHeight="1">
      <c r="A154" s="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4"/>
      <c r="AZ154" s="3"/>
    </row>
    <row r="155" spans="1:52" ht="15.75" hidden="1" customHeight="1">
      <c r="A155" s="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4"/>
      <c r="AZ155" s="3"/>
    </row>
    <row r="156" spans="1:52" ht="15.75" hidden="1" customHeight="1">
      <c r="A156" s="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4"/>
      <c r="AZ156" s="3"/>
    </row>
    <row r="157" spans="1:52" ht="15.75" hidden="1" customHeight="1">
      <c r="A157" s="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4"/>
      <c r="AZ157" s="3"/>
    </row>
    <row r="158" spans="1:52" ht="15.75" hidden="1" customHeight="1">
      <c r="A158" s="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4"/>
      <c r="AZ158" s="3"/>
    </row>
    <row r="159" spans="1:52" ht="15.75" hidden="1" customHeight="1">
      <c r="A159" s="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4"/>
      <c r="AZ159" s="3"/>
    </row>
    <row r="160" spans="1:52" ht="15.75" hidden="1" customHeight="1">
      <c r="A160" s="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4"/>
      <c r="AZ160" s="3"/>
    </row>
    <row r="161" spans="1:52" ht="15.75" hidden="1" customHeight="1">
      <c r="A161" s="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4"/>
      <c r="AZ161" s="3"/>
    </row>
    <row r="162" spans="1:52" ht="15.75" hidden="1" customHeight="1">
      <c r="A162" s="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4"/>
      <c r="AZ162" s="3"/>
    </row>
    <row r="163" spans="1:52" ht="15.75" hidden="1" customHeight="1">
      <c r="A163" s="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4"/>
      <c r="AZ163" s="3"/>
    </row>
    <row r="164" spans="1:52" ht="15.75" hidden="1" customHeight="1">
      <c r="A164" s="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4"/>
      <c r="AZ164" s="3"/>
    </row>
    <row r="165" spans="1:52" ht="15.75" hidden="1" customHeight="1">
      <c r="A165" s="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4"/>
      <c r="AZ165" s="3"/>
    </row>
    <row r="166" spans="1:52" ht="15.75" hidden="1" customHeight="1">
      <c r="A166" s="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4"/>
      <c r="AZ166" s="3"/>
    </row>
    <row r="167" spans="1:52" ht="15.75" hidden="1" customHeight="1">
      <c r="A167" s="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4"/>
      <c r="AZ167" s="3"/>
    </row>
    <row r="168" spans="1:52" ht="15.75" hidden="1" customHeight="1">
      <c r="A168" s="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4"/>
      <c r="AZ168" s="3"/>
    </row>
    <row r="169" spans="1:52" ht="15.75" hidden="1" customHeight="1">
      <c r="A169" s="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4"/>
      <c r="AZ169" s="3"/>
    </row>
    <row r="170" spans="1:52" ht="15.75" hidden="1" customHeight="1">
      <c r="A170" s="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4"/>
      <c r="AZ170" s="3"/>
    </row>
    <row r="171" spans="1:52" ht="15.75" hidden="1" customHeight="1">
      <c r="A171" s="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4"/>
      <c r="AZ171" s="3"/>
    </row>
    <row r="172" spans="1:52" ht="15.75" hidden="1" customHeight="1">
      <c r="A172" s="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4"/>
      <c r="AZ172" s="3"/>
    </row>
    <row r="173" spans="1:52" ht="15.75" hidden="1" customHeight="1">
      <c r="A173" s="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4"/>
      <c r="AZ173" s="3"/>
    </row>
    <row r="174" spans="1:52" ht="15.75" hidden="1" customHeight="1">
      <c r="A174" s="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4"/>
      <c r="AZ174" s="3"/>
    </row>
    <row r="175" spans="1:52" ht="15.75" hidden="1" customHeight="1">
      <c r="A175" s="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4"/>
      <c r="AZ175" s="3"/>
    </row>
    <row r="176" spans="1:52" ht="15.75" hidden="1" customHeight="1">
      <c r="A176" s="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4"/>
      <c r="AZ176" s="3"/>
    </row>
    <row r="177" spans="1:52" ht="15.75" hidden="1" customHeight="1">
      <c r="A177" s="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4"/>
      <c r="AZ177" s="3"/>
    </row>
    <row r="178" spans="1:52" ht="15.75" hidden="1" customHeight="1">
      <c r="A178" s="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4"/>
      <c r="AZ178" s="3"/>
    </row>
    <row r="179" spans="1:52" ht="15.75" hidden="1" customHeight="1">
      <c r="A179" s="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4"/>
      <c r="AZ179" s="3"/>
    </row>
    <row r="180" spans="1:52" ht="15.75" hidden="1" customHeight="1">
      <c r="A180" s="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4"/>
      <c r="AZ180" s="3"/>
    </row>
    <row r="181" spans="1:52" ht="15.75" hidden="1" customHeight="1">
      <c r="A181" s="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4"/>
      <c r="AZ181" s="3"/>
    </row>
    <row r="182" spans="1:52" ht="15.75" hidden="1" customHeight="1">
      <c r="A182" s="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4"/>
      <c r="AZ182" s="3"/>
    </row>
    <row r="183" spans="1:52" ht="15.75" hidden="1" customHeight="1">
      <c r="A183" s="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4"/>
      <c r="AZ183" s="3"/>
    </row>
    <row r="184" spans="1:52" ht="15.75" hidden="1" customHeight="1">
      <c r="A184" s="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4"/>
      <c r="AZ184" s="3"/>
    </row>
    <row r="185" spans="1:52" ht="15.75" hidden="1" customHeight="1">
      <c r="A185" s="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4"/>
      <c r="AZ185" s="3"/>
    </row>
    <row r="186" spans="1:52" ht="15.75" hidden="1" customHeight="1">
      <c r="A186" s="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4"/>
      <c r="AZ186" s="3"/>
    </row>
    <row r="187" spans="1:52" ht="15.75" hidden="1" customHeight="1">
      <c r="A187" s="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4"/>
      <c r="AZ187" s="3"/>
    </row>
    <row r="188" spans="1:52" ht="15.75" hidden="1" customHeight="1">
      <c r="A188" s="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4"/>
      <c r="AZ188" s="3"/>
    </row>
    <row r="189" spans="1:52" ht="15.75" hidden="1" customHeight="1">
      <c r="A189" s="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4"/>
      <c r="AZ189" s="3"/>
    </row>
    <row r="190" spans="1:52" ht="15.75" hidden="1" customHeight="1">
      <c r="A190" s="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4"/>
      <c r="AZ190" s="3"/>
    </row>
    <row r="191" spans="1:52" ht="15.75" hidden="1" customHeight="1">
      <c r="A191" s="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4"/>
      <c r="AZ191" s="3"/>
    </row>
    <row r="192" spans="1:52" ht="15.75" hidden="1" customHeight="1">
      <c r="A192" s="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4"/>
      <c r="AZ192" s="3"/>
    </row>
    <row r="193" spans="1:52" ht="15.75" hidden="1" customHeight="1">
      <c r="A193" s="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4"/>
      <c r="AZ193" s="3"/>
    </row>
    <row r="194" spans="1:52" ht="15.75" hidden="1" customHeight="1">
      <c r="A194" s="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4"/>
      <c r="AZ194" s="3"/>
    </row>
    <row r="195" spans="1:52" ht="15.75" hidden="1" customHeight="1">
      <c r="A195" s="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4"/>
      <c r="AZ195" s="3"/>
    </row>
    <row r="196" spans="1:52" ht="15.75" hidden="1" customHeight="1">
      <c r="A196" s="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4"/>
      <c r="AZ196" s="3"/>
    </row>
    <row r="197" spans="1:52" ht="15.75" hidden="1" customHeight="1">
      <c r="A197" s="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4"/>
      <c r="AZ197" s="3"/>
    </row>
    <row r="198" spans="1:52" ht="15.75" hidden="1" customHeight="1">
      <c r="A198" s="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4"/>
      <c r="AZ198" s="3"/>
    </row>
    <row r="199" spans="1:52" ht="15.75" hidden="1" customHeight="1">
      <c r="A199" s="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4"/>
      <c r="AZ199" s="3"/>
    </row>
    <row r="200" spans="1:52" ht="15.75" hidden="1" customHeight="1">
      <c r="A200" s="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4"/>
      <c r="AZ200" s="3"/>
    </row>
    <row r="201" spans="1:52" ht="15.75" hidden="1" customHeight="1">
      <c r="A201" s="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4"/>
      <c r="AZ201" s="3"/>
    </row>
    <row r="202" spans="1:52" ht="15.75" hidden="1" customHeight="1">
      <c r="A202" s="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4"/>
      <c r="AZ202" s="3"/>
    </row>
    <row r="203" spans="1:52" ht="15.75" hidden="1" customHeight="1">
      <c r="A203" s="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4"/>
      <c r="AZ203" s="3"/>
    </row>
    <row r="204" spans="1:52" ht="15.75" hidden="1" customHeight="1">
      <c r="A204" s="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4"/>
      <c r="AZ204" s="3"/>
    </row>
    <row r="205" spans="1:52" ht="15.75" hidden="1" customHeight="1">
      <c r="A205" s="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4"/>
      <c r="AZ205" s="3"/>
    </row>
    <row r="206" spans="1:52" ht="15.75" hidden="1" customHeight="1">
      <c r="A206" s="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4"/>
      <c r="AZ206" s="3"/>
    </row>
    <row r="207" spans="1:52" ht="15.75" hidden="1" customHeight="1">
      <c r="A207" s="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4"/>
      <c r="AZ207" s="3"/>
    </row>
    <row r="208" spans="1:52" ht="15.75" hidden="1" customHeight="1">
      <c r="A208" s="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4"/>
      <c r="AZ208" s="3"/>
    </row>
    <row r="209" spans="1:52" ht="15.75" hidden="1" customHeight="1">
      <c r="A209" s="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4"/>
      <c r="AZ209" s="3"/>
    </row>
    <row r="210" spans="1:52" ht="15.75" hidden="1" customHeight="1">
      <c r="A210" s="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4"/>
      <c r="AZ210" s="3"/>
    </row>
    <row r="211" spans="1:52" ht="15.75" hidden="1" customHeight="1">
      <c r="A211" s="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4"/>
      <c r="AZ211" s="3"/>
    </row>
    <row r="212" spans="1:52" ht="15.75" hidden="1" customHeight="1">
      <c r="A212" s="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4"/>
      <c r="AZ212" s="3"/>
    </row>
    <row r="213" spans="1:52" ht="15.75" hidden="1" customHeight="1">
      <c r="A213" s="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4"/>
      <c r="AZ213" s="3"/>
    </row>
    <row r="214" spans="1:52" ht="15.75" hidden="1" customHeight="1">
      <c r="A214" s="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4"/>
      <c r="AZ214" s="3"/>
    </row>
    <row r="215" spans="1:52" ht="15.75" hidden="1" customHeight="1">
      <c r="A215" s="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4"/>
      <c r="AZ215" s="3"/>
    </row>
    <row r="216" spans="1:52" ht="15.75" hidden="1" customHeight="1">
      <c r="A216" s="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4"/>
      <c r="AZ216" s="3"/>
    </row>
    <row r="217" spans="1:52" ht="15.75" hidden="1" customHeight="1">
      <c r="A217" s="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4"/>
      <c r="AZ217" s="3"/>
    </row>
    <row r="218" spans="1:52" ht="15.75" hidden="1" customHeight="1">
      <c r="A218" s="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4"/>
      <c r="AZ218" s="3"/>
    </row>
    <row r="219" spans="1:52" ht="15.75" hidden="1" customHeight="1">
      <c r="A219" s="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4"/>
      <c r="AZ219" s="3"/>
    </row>
    <row r="220" spans="1:52" ht="15.75" hidden="1" customHeight="1">
      <c r="A220" s="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4"/>
      <c r="AZ220" s="3"/>
    </row>
    <row r="221" spans="1:52" ht="15.75" hidden="1" customHeight="1">
      <c r="A221" s="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4"/>
      <c r="AZ221" s="3"/>
    </row>
    <row r="222" spans="1:52" ht="15.75" hidden="1" customHeight="1">
      <c r="A222" s="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4"/>
      <c r="AZ222" s="3"/>
    </row>
    <row r="223" spans="1:52" ht="15.75" hidden="1" customHeight="1">
      <c r="A223" s="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4"/>
      <c r="AZ223" s="3"/>
    </row>
    <row r="224" spans="1:52" ht="15.75" hidden="1" customHeight="1">
      <c r="A224" s="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4"/>
      <c r="AZ224" s="3"/>
    </row>
    <row r="225" spans="1:52" ht="15.75" hidden="1" customHeight="1">
      <c r="A225" s="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4"/>
      <c r="AZ225" s="3"/>
    </row>
    <row r="226" spans="1:52" ht="15.75" hidden="1" customHeight="1">
      <c r="A226" s="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4"/>
      <c r="AZ226" s="3"/>
    </row>
    <row r="227" spans="1:52" ht="15.75" hidden="1" customHeight="1">
      <c r="A227" s="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4"/>
      <c r="AZ227" s="3"/>
    </row>
    <row r="228" spans="1:52" ht="15.75" hidden="1" customHeight="1">
      <c r="A228" s="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4"/>
      <c r="AZ228" s="3"/>
    </row>
    <row r="229" spans="1:52" ht="15.75" hidden="1" customHeight="1">
      <c r="A229" s="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4"/>
      <c r="AZ229" s="3"/>
    </row>
    <row r="230" spans="1:52" ht="15.75" hidden="1" customHeight="1">
      <c r="A230" s="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4"/>
      <c r="AZ230" s="3"/>
    </row>
    <row r="231" spans="1:52" ht="15.75" hidden="1" customHeight="1">
      <c r="A231" s="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4"/>
      <c r="AZ231" s="3"/>
    </row>
    <row r="232" spans="1:52" ht="15.75" hidden="1" customHeight="1">
      <c r="A232" s="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4"/>
      <c r="AZ232" s="3"/>
    </row>
    <row r="233" spans="1:52" ht="15.75" hidden="1" customHeight="1">
      <c r="A233" s="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4"/>
      <c r="AZ233" s="3"/>
    </row>
    <row r="234" spans="1:52" ht="15.75" hidden="1" customHeight="1">
      <c r="A234" s="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4"/>
      <c r="AZ234" s="3"/>
    </row>
    <row r="235" spans="1:52" ht="15.75" hidden="1" customHeight="1">
      <c r="A235" s="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4"/>
      <c r="AZ235" s="3"/>
    </row>
    <row r="236" spans="1:52" ht="15.75" hidden="1" customHeight="1">
      <c r="A236" s="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4"/>
      <c r="AZ236" s="3"/>
    </row>
    <row r="237" spans="1:52" ht="15.75" hidden="1" customHeight="1">
      <c r="A237" s="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4"/>
      <c r="AZ237" s="3"/>
    </row>
    <row r="238" spans="1:52" ht="15.75" hidden="1" customHeight="1">
      <c r="A238" s="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4"/>
      <c r="AZ238" s="3"/>
    </row>
    <row r="239" spans="1:52" ht="15.75" hidden="1" customHeight="1">
      <c r="A239" s="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4"/>
      <c r="AZ239" s="3"/>
    </row>
    <row r="240" spans="1:52" ht="15.75" hidden="1" customHeight="1">
      <c r="A240" s="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4"/>
      <c r="AZ240" s="3"/>
    </row>
    <row r="241" spans="1:52" ht="15.75" hidden="1" customHeight="1">
      <c r="A241" s="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4"/>
      <c r="AZ241" s="3"/>
    </row>
    <row r="242" spans="1:52" ht="15.75" hidden="1" customHeight="1">
      <c r="A242" s="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4"/>
      <c r="AZ242" s="3"/>
    </row>
    <row r="243" spans="1:52" ht="15.75" hidden="1" customHeight="1">
      <c r="A243" s="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4"/>
      <c r="AZ243" s="3"/>
    </row>
    <row r="244" spans="1:52" ht="15.75" hidden="1" customHeight="1">
      <c r="A244" s="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4"/>
      <c r="AZ244" s="3"/>
    </row>
    <row r="245" spans="1:52" ht="15.75" hidden="1" customHeight="1">
      <c r="A245" s="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4"/>
      <c r="AZ245" s="3"/>
    </row>
    <row r="246" spans="1:52" ht="15.75" hidden="1" customHeight="1">
      <c r="A246" s="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4"/>
      <c r="AZ246" s="3"/>
    </row>
    <row r="247" spans="1:52" ht="15.75" hidden="1" customHeight="1">
      <c r="A247" s="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4"/>
      <c r="AZ247" s="3"/>
    </row>
    <row r="248" spans="1:52" ht="15.75" hidden="1" customHeight="1">
      <c r="A248" s="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4"/>
      <c r="AZ248" s="3"/>
    </row>
    <row r="249" spans="1:52" ht="15.75" hidden="1" customHeight="1">
      <c r="A249" s="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4"/>
      <c r="AZ249" s="3"/>
    </row>
    <row r="250" spans="1:52" ht="15.75" hidden="1" customHeight="1">
      <c r="A250" s="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4"/>
      <c r="AZ250" s="3"/>
    </row>
    <row r="251" spans="1:52" ht="15.75" hidden="1" customHeight="1">
      <c r="A251" s="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4"/>
      <c r="AZ251" s="3"/>
    </row>
    <row r="252" spans="1:52" ht="15.75" hidden="1" customHeight="1">
      <c r="A252" s="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4"/>
      <c r="AZ252" s="3"/>
    </row>
    <row r="253" spans="1:52" ht="15.75" hidden="1" customHeight="1">
      <c r="A253" s="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4"/>
      <c r="AZ253" s="3"/>
    </row>
    <row r="254" spans="1:52" ht="15.75" hidden="1" customHeight="1">
      <c r="A254" s="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4"/>
      <c r="AZ254" s="3"/>
    </row>
    <row r="255" spans="1:52" ht="15.75" hidden="1" customHeight="1">
      <c r="A255" s="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4"/>
      <c r="AZ255" s="3"/>
    </row>
    <row r="256" spans="1:52" ht="15.75" hidden="1" customHeight="1">
      <c r="A256" s="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4"/>
      <c r="AZ256" s="3"/>
    </row>
    <row r="257" spans="1:52" ht="15.75" hidden="1" customHeight="1">
      <c r="A257" s="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4"/>
      <c r="AZ257" s="3"/>
    </row>
    <row r="258" spans="1:52" ht="15.75" hidden="1" customHeight="1">
      <c r="A258" s="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4"/>
      <c r="AZ258" s="3"/>
    </row>
    <row r="259" spans="1:52" ht="15.75" hidden="1" customHeight="1">
      <c r="A259" s="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4"/>
      <c r="AZ259" s="3"/>
    </row>
    <row r="260" spans="1:52" ht="15.75" hidden="1" customHeight="1">
      <c r="A260" s="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4"/>
      <c r="AZ260" s="3"/>
    </row>
    <row r="261" spans="1:52" ht="15.75" hidden="1" customHeight="1">
      <c r="A261" s="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4"/>
      <c r="AZ261" s="3"/>
    </row>
    <row r="262" spans="1:52" ht="15.75" hidden="1" customHeight="1">
      <c r="A262" s="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4"/>
      <c r="AZ262" s="3"/>
    </row>
    <row r="263" spans="1:52" ht="15.75" hidden="1" customHeight="1">
      <c r="A263" s="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4"/>
      <c r="AZ263" s="3"/>
    </row>
    <row r="264" spans="1:52" ht="15.75" hidden="1" customHeight="1">
      <c r="A264" s="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4"/>
      <c r="AZ264" s="3"/>
    </row>
    <row r="265" spans="1:52" ht="15.75" hidden="1" customHeight="1">
      <c r="A265" s="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4"/>
      <c r="AZ265" s="3"/>
    </row>
    <row r="266" spans="1:52" ht="15.75" hidden="1" customHeight="1">
      <c r="A266" s="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4"/>
      <c r="AZ266" s="3"/>
    </row>
    <row r="267" spans="1:52" ht="15.75" hidden="1" customHeight="1">
      <c r="A267" s="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4"/>
      <c r="AZ267" s="3"/>
    </row>
    <row r="268" spans="1:52" ht="15.75" customHeight="1">
      <c r="A268" s="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4"/>
      <c r="AZ268" s="3"/>
    </row>
    <row r="269" spans="1:52" ht="15.75" customHeight="1">
      <c r="A269" s="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4"/>
      <c r="AZ269" s="3"/>
    </row>
    <row r="270" spans="1:52" ht="15.75" customHeight="1">
      <c r="A270" s="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4"/>
      <c r="AZ270" s="3"/>
    </row>
    <row r="271" spans="1:52" ht="15.75" customHeight="1">
      <c r="A271" s="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4"/>
      <c r="AZ271" s="3"/>
    </row>
    <row r="272" spans="1:52" ht="15.75" customHeight="1">
      <c r="A272" s="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4"/>
      <c r="AZ272" s="3"/>
    </row>
    <row r="273" spans="1:52" ht="15.75" customHeight="1">
      <c r="A273" s="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4"/>
      <c r="AZ273" s="3"/>
    </row>
    <row r="274" spans="1:52" ht="15.75" customHeight="1">
      <c r="A274" s="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4"/>
      <c r="AZ274" s="3"/>
    </row>
    <row r="275" spans="1:52" ht="15.75" customHeight="1">
      <c r="A275" s="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4"/>
      <c r="AZ275" s="3"/>
    </row>
    <row r="276" spans="1:52" ht="15.75" customHeight="1">
      <c r="A276" s="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4"/>
      <c r="AZ276" s="3"/>
    </row>
    <row r="277" spans="1:52" ht="15.75" customHeight="1">
      <c r="A277" s="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4"/>
      <c r="AZ277" s="3"/>
    </row>
    <row r="278" spans="1:52" ht="15.75" customHeight="1">
      <c r="A278" s="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4"/>
      <c r="AZ278" s="3"/>
    </row>
    <row r="279" spans="1:52" ht="15.75" customHeight="1">
      <c r="A279" s="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4"/>
      <c r="AZ279" s="3"/>
    </row>
    <row r="280" spans="1:52" ht="15.75" customHeight="1">
      <c r="A280" s="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4"/>
      <c r="AZ280" s="3"/>
    </row>
    <row r="281" spans="1:52" ht="15.75" customHeight="1">
      <c r="A281" s="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4"/>
      <c r="AZ281" s="3"/>
    </row>
    <row r="282" spans="1:52" ht="15.75" customHeight="1">
      <c r="A282" s="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4"/>
      <c r="AZ282" s="3"/>
    </row>
    <row r="283" spans="1:52" ht="15.75" customHeight="1">
      <c r="A283" s="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4"/>
      <c r="AZ283" s="3"/>
    </row>
    <row r="284" spans="1:52" ht="15.75" customHeight="1">
      <c r="A284" s="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4"/>
      <c r="AZ284" s="3"/>
    </row>
    <row r="285" spans="1:52" ht="15.75" customHeight="1">
      <c r="A285" s="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4"/>
      <c r="AZ285" s="3"/>
    </row>
    <row r="286" spans="1:52" ht="15.75" customHeight="1">
      <c r="A286" s="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4"/>
      <c r="AZ286" s="3"/>
    </row>
    <row r="287" spans="1:52" ht="15.75" customHeight="1">
      <c r="A287" s="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4"/>
      <c r="AZ287" s="3"/>
    </row>
    <row r="288" spans="1:52" ht="15.75" customHeight="1">
      <c r="A288" s="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4"/>
      <c r="AZ288" s="3"/>
    </row>
    <row r="289" spans="1:52" ht="15.75" customHeight="1">
      <c r="A289" s="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4"/>
      <c r="AZ289" s="3"/>
    </row>
    <row r="290" spans="1:52" ht="15.75" customHeight="1">
      <c r="A290" s="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4"/>
      <c r="AZ290" s="3"/>
    </row>
    <row r="291" spans="1:52" ht="15.75" customHeight="1">
      <c r="A291" s="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4"/>
      <c r="AZ291" s="3"/>
    </row>
    <row r="292" spans="1:52" ht="15.75" customHeight="1">
      <c r="A292" s="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4"/>
      <c r="AZ292" s="3"/>
    </row>
    <row r="293" spans="1:52" ht="15.75" customHeight="1">
      <c r="A293" s="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4"/>
      <c r="AZ293" s="3"/>
    </row>
    <row r="294" spans="1:52" ht="15.75" customHeight="1">
      <c r="A294" s="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4"/>
      <c r="AZ294" s="3"/>
    </row>
    <row r="295" spans="1:52" ht="15.75" customHeight="1">
      <c r="A295" s="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4"/>
      <c r="AZ295" s="3"/>
    </row>
    <row r="296" spans="1:52" ht="15.75" customHeight="1">
      <c r="A296" s="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4"/>
      <c r="AZ296" s="3"/>
    </row>
    <row r="297" spans="1:52" ht="15.75" customHeight="1">
      <c r="A297" s="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4"/>
      <c r="AZ297" s="3"/>
    </row>
    <row r="298" spans="1:52" ht="15.75" customHeight="1">
      <c r="A298" s="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4"/>
      <c r="AZ298" s="3"/>
    </row>
    <row r="299" spans="1:52" ht="15.75" customHeight="1">
      <c r="A299" s="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4"/>
      <c r="AZ299" s="3"/>
    </row>
    <row r="300" spans="1:52" ht="15.75" customHeight="1">
      <c r="A300" s="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4"/>
      <c r="AZ300" s="3"/>
    </row>
    <row r="301" spans="1:52" ht="15.75" customHeight="1">
      <c r="A301" s="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4"/>
      <c r="AZ301" s="3"/>
    </row>
    <row r="302" spans="1:52" ht="15.75" customHeight="1">
      <c r="A302" s="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4"/>
      <c r="AZ302" s="3"/>
    </row>
    <row r="303" spans="1:52" ht="15.75" customHeight="1">
      <c r="A303" s="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4"/>
      <c r="AZ303" s="3"/>
    </row>
    <row r="304" spans="1:52" ht="15.75" customHeight="1">
      <c r="A304" s="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4"/>
      <c r="AZ304" s="3"/>
    </row>
    <row r="305" spans="1:52" ht="15.75" customHeight="1">
      <c r="A305" s="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4"/>
      <c r="AZ305" s="3"/>
    </row>
    <row r="306" spans="1:52" ht="15.75" customHeight="1">
      <c r="A306" s="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4"/>
      <c r="AZ306" s="3"/>
    </row>
    <row r="307" spans="1:52" ht="15.75" customHeight="1">
      <c r="A307" s="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4"/>
      <c r="AZ307" s="3"/>
    </row>
    <row r="308" spans="1:52" ht="15.75" customHeight="1">
      <c r="A308" s="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4"/>
      <c r="AZ308" s="3"/>
    </row>
    <row r="309" spans="1:52" ht="15.75" customHeight="1">
      <c r="A309" s="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4"/>
      <c r="AZ309" s="3"/>
    </row>
    <row r="310" spans="1:52" ht="15.75" customHeight="1">
      <c r="A310" s="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4"/>
      <c r="AZ310" s="3"/>
    </row>
    <row r="311" spans="1:52" ht="15.75" customHeight="1">
      <c r="A311" s="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4"/>
      <c r="AZ311" s="3"/>
    </row>
    <row r="312" spans="1:52" ht="15.75" customHeight="1">
      <c r="A312" s="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4"/>
      <c r="AZ312" s="3"/>
    </row>
    <row r="313" spans="1:52" ht="15.75" customHeight="1">
      <c r="A313" s="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4"/>
      <c r="AZ313" s="3"/>
    </row>
    <row r="314" spans="1:52" ht="15.75" customHeight="1">
      <c r="A314" s="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4"/>
      <c r="AZ314" s="3"/>
    </row>
    <row r="315" spans="1:52" ht="15.75" customHeight="1">
      <c r="A315" s="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4"/>
      <c r="AZ315" s="3"/>
    </row>
    <row r="316" spans="1:52" ht="15.75" customHeight="1">
      <c r="A316" s="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4"/>
      <c r="AZ316" s="3"/>
    </row>
    <row r="317" spans="1:52" ht="15.75" customHeight="1">
      <c r="A317" s="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4"/>
      <c r="AZ317" s="3"/>
    </row>
    <row r="318" spans="1:52" ht="15.75" customHeight="1">
      <c r="A318" s="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4"/>
      <c r="AZ318" s="3"/>
    </row>
    <row r="319" spans="1:52" ht="15.75" customHeight="1">
      <c r="A319" s="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4"/>
      <c r="AZ319" s="3"/>
    </row>
    <row r="320" spans="1:52" ht="15.75" customHeight="1">
      <c r="A320" s="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4"/>
      <c r="AZ320" s="3"/>
    </row>
    <row r="321" spans="1:52" ht="15.75" customHeight="1">
      <c r="A321" s="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4"/>
      <c r="AZ321" s="3"/>
    </row>
    <row r="322" spans="1:52" ht="15.75" customHeight="1">
      <c r="A322" s="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4"/>
      <c r="AZ322" s="3"/>
    </row>
    <row r="323" spans="1:52" ht="15.75" customHeight="1">
      <c r="A323" s="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4"/>
      <c r="AZ323" s="3"/>
    </row>
    <row r="324" spans="1:52" ht="15.75" customHeight="1">
      <c r="A324" s="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4"/>
      <c r="AZ324" s="3"/>
    </row>
    <row r="325" spans="1:52" ht="15.75" customHeight="1">
      <c r="A325" s="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4"/>
      <c r="AZ325" s="3"/>
    </row>
    <row r="326" spans="1:52" ht="15.75" customHeight="1">
      <c r="A326" s="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4"/>
      <c r="AZ326" s="3"/>
    </row>
    <row r="327" spans="1:52" ht="15.75" customHeight="1">
      <c r="A327" s="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4"/>
      <c r="AZ327" s="3"/>
    </row>
    <row r="328" spans="1:52" ht="15.75" customHeight="1">
      <c r="A328" s="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4"/>
      <c r="AZ328" s="3"/>
    </row>
    <row r="329" spans="1:52" ht="15.75" customHeight="1">
      <c r="A329" s="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4"/>
      <c r="AZ329" s="3"/>
    </row>
    <row r="330" spans="1:52" ht="15.75" customHeight="1">
      <c r="A330" s="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4"/>
      <c r="AZ330" s="3"/>
    </row>
    <row r="331" spans="1:52" ht="15.75" customHeight="1">
      <c r="A331" s="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4"/>
      <c r="AZ331" s="3"/>
    </row>
    <row r="332" spans="1:52" ht="15.75" customHeight="1">
      <c r="A332" s="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4"/>
      <c r="AZ332" s="3"/>
    </row>
    <row r="333" spans="1:52" ht="15.75" customHeight="1">
      <c r="A333" s="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4"/>
      <c r="AZ333" s="3"/>
    </row>
    <row r="334" spans="1:52" ht="15.75" customHeight="1">
      <c r="A334" s="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4"/>
      <c r="AZ334" s="3"/>
    </row>
    <row r="335" spans="1:52" ht="15.75" customHeight="1">
      <c r="A335" s="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4"/>
      <c r="AZ335" s="3"/>
    </row>
    <row r="336" spans="1:52" ht="15.75" customHeight="1">
      <c r="A336" s="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4"/>
      <c r="AZ336" s="3"/>
    </row>
    <row r="337" spans="1:52" ht="15.75" customHeight="1">
      <c r="A337" s="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4"/>
      <c r="AZ337" s="3"/>
    </row>
    <row r="338" spans="1:52" ht="15.75" customHeight="1">
      <c r="A338" s="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4"/>
      <c r="AZ338" s="3"/>
    </row>
    <row r="339" spans="1:52" ht="15.75" customHeight="1">
      <c r="A339" s="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4"/>
      <c r="AZ339" s="3"/>
    </row>
    <row r="340" spans="1:52" ht="15.75" customHeight="1">
      <c r="A340" s="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4"/>
      <c r="AZ340" s="3"/>
    </row>
    <row r="341" spans="1:52" ht="15.75" customHeight="1">
      <c r="A341" s="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4"/>
      <c r="AZ341" s="3"/>
    </row>
    <row r="342" spans="1:52" ht="15.75" customHeight="1">
      <c r="A342" s="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4"/>
      <c r="AZ342" s="3"/>
    </row>
    <row r="343" spans="1:52" ht="15.75" customHeight="1">
      <c r="A343" s="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4"/>
      <c r="AZ343" s="3"/>
    </row>
    <row r="344" spans="1:52" ht="15.75" customHeight="1">
      <c r="A344" s="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4"/>
      <c r="AZ344" s="3"/>
    </row>
    <row r="345" spans="1:52" ht="15.75" customHeight="1">
      <c r="A345" s="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4"/>
      <c r="AZ345" s="3"/>
    </row>
    <row r="346" spans="1:52" ht="15.75" customHeight="1">
      <c r="A346" s="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4"/>
      <c r="AZ346" s="3"/>
    </row>
    <row r="347" spans="1:52" ht="15.75" customHeight="1">
      <c r="A347" s="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4"/>
      <c r="AZ347" s="3"/>
    </row>
    <row r="348" spans="1:52" ht="15.75" customHeight="1">
      <c r="A348" s="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4"/>
      <c r="AZ348" s="3"/>
    </row>
    <row r="349" spans="1:52" ht="15.75" customHeight="1">
      <c r="A349" s="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4"/>
      <c r="AZ349" s="3"/>
    </row>
    <row r="350" spans="1:52" ht="15.75" customHeight="1">
      <c r="A350" s="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4"/>
      <c r="AZ350" s="3"/>
    </row>
    <row r="351" spans="1:52" ht="15.75" customHeight="1">
      <c r="A351" s="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4"/>
      <c r="AZ351" s="3"/>
    </row>
    <row r="352" spans="1:52" ht="15.75" customHeight="1">
      <c r="A352" s="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4"/>
      <c r="AZ352" s="3"/>
    </row>
    <row r="353" spans="1:52" ht="15.75" customHeight="1">
      <c r="A353" s="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4"/>
      <c r="AZ353" s="3"/>
    </row>
    <row r="354" spans="1:52" ht="15.75" customHeight="1">
      <c r="A354" s="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4"/>
      <c r="AZ354" s="3"/>
    </row>
    <row r="355" spans="1:52" ht="15.75" customHeight="1">
      <c r="A355" s="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4"/>
      <c r="AZ355" s="3"/>
    </row>
    <row r="356" spans="1:52" ht="15.75" customHeight="1">
      <c r="A356" s="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4"/>
      <c r="AZ356" s="3"/>
    </row>
    <row r="357" spans="1:52" ht="15.75" customHeight="1">
      <c r="A357" s="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4"/>
      <c r="AZ357" s="3"/>
    </row>
    <row r="358" spans="1:52" ht="15.75" customHeight="1">
      <c r="A358" s="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4"/>
      <c r="AZ358" s="3"/>
    </row>
    <row r="359" spans="1:52" ht="15.75" customHeight="1">
      <c r="A359" s="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4"/>
      <c r="AZ359" s="3"/>
    </row>
    <row r="360" spans="1:52" ht="15.75" customHeight="1">
      <c r="A360" s="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4"/>
      <c r="AZ360" s="3"/>
    </row>
    <row r="361" spans="1:52" ht="15.75" customHeight="1">
      <c r="A361" s="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4"/>
      <c r="AZ361" s="3"/>
    </row>
    <row r="362" spans="1:52" ht="15.75" customHeight="1">
      <c r="A362" s="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4"/>
      <c r="AZ362" s="3"/>
    </row>
    <row r="363" spans="1:52" ht="15.75" customHeight="1">
      <c r="A363" s="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4"/>
      <c r="AZ363" s="3"/>
    </row>
    <row r="364" spans="1:52" ht="15.75" customHeight="1">
      <c r="A364" s="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4"/>
      <c r="AZ364" s="3"/>
    </row>
    <row r="365" spans="1:52" ht="15.75" customHeight="1">
      <c r="A365" s="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4"/>
      <c r="AZ365" s="3"/>
    </row>
    <row r="366" spans="1:52" ht="15.75" customHeight="1">
      <c r="A366" s="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4"/>
      <c r="AZ366" s="3"/>
    </row>
    <row r="367" spans="1:52" ht="15.75" customHeight="1">
      <c r="A367" s="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4"/>
      <c r="AZ367" s="3"/>
    </row>
    <row r="368" spans="1:52" ht="15.75" customHeight="1">
      <c r="A368" s="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4"/>
      <c r="AZ368" s="3"/>
    </row>
    <row r="369" spans="1:52" ht="15.75" customHeight="1">
      <c r="A369" s="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4"/>
      <c r="AZ369" s="3"/>
    </row>
    <row r="370" spans="1:52" ht="15.75" customHeight="1">
      <c r="A370" s="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4"/>
      <c r="AZ370" s="3"/>
    </row>
    <row r="371" spans="1:52" ht="15.75" customHeight="1">
      <c r="A371" s="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4"/>
      <c r="AZ371" s="3"/>
    </row>
    <row r="372" spans="1:52" ht="15.75" customHeight="1">
      <c r="A372" s="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4"/>
      <c r="AZ372" s="3"/>
    </row>
    <row r="373" spans="1:52" ht="15.75" customHeight="1">
      <c r="A373" s="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4"/>
      <c r="AZ373" s="3"/>
    </row>
    <row r="374" spans="1:52" ht="15.75" customHeight="1">
      <c r="A374" s="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4"/>
      <c r="AZ374" s="3"/>
    </row>
    <row r="375" spans="1:52" ht="15.75" customHeight="1">
      <c r="A375" s="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4"/>
      <c r="AZ375" s="3"/>
    </row>
    <row r="376" spans="1:52" ht="15.75" customHeight="1">
      <c r="A376" s="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4"/>
      <c r="AZ376" s="3"/>
    </row>
    <row r="377" spans="1:52" ht="15.75" customHeight="1">
      <c r="A377" s="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4"/>
      <c r="AZ377" s="3"/>
    </row>
    <row r="378" spans="1:52" ht="15.75" customHeight="1">
      <c r="A378" s="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4"/>
      <c r="AZ378" s="3"/>
    </row>
    <row r="379" spans="1:52" ht="15.75" customHeight="1">
      <c r="A379" s="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4"/>
      <c r="AZ379" s="3"/>
    </row>
    <row r="380" spans="1:52" ht="15.75" customHeight="1">
      <c r="A380" s="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4"/>
      <c r="AZ380" s="3"/>
    </row>
    <row r="381" spans="1:52" ht="15.75" customHeight="1">
      <c r="A381" s="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4"/>
      <c r="AZ381" s="3"/>
    </row>
    <row r="382" spans="1:52" ht="15.75" customHeight="1">
      <c r="A382" s="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4"/>
      <c r="AZ382" s="3"/>
    </row>
    <row r="383" spans="1:52" ht="15.75" customHeight="1">
      <c r="A383" s="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4"/>
      <c r="AZ383" s="3"/>
    </row>
    <row r="384" spans="1:52" ht="15.75" customHeight="1">
      <c r="A384" s="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4"/>
      <c r="AZ384" s="3"/>
    </row>
    <row r="385" spans="1:52" ht="15.75" customHeight="1">
      <c r="A385" s="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4"/>
      <c r="AZ385" s="3"/>
    </row>
    <row r="386" spans="1:52" ht="15.75" customHeight="1">
      <c r="A386" s="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4"/>
      <c r="AZ386" s="3"/>
    </row>
    <row r="387" spans="1:52" ht="15.75" customHeight="1">
      <c r="A387" s="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4"/>
      <c r="AZ387" s="3"/>
    </row>
    <row r="388" spans="1:52" ht="15.75" customHeight="1">
      <c r="A388" s="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4"/>
      <c r="AZ388" s="3"/>
    </row>
    <row r="389" spans="1:52" ht="15.75" customHeight="1">
      <c r="A389" s="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4"/>
      <c r="AZ389" s="3"/>
    </row>
    <row r="390" spans="1:52" ht="15.75" customHeight="1">
      <c r="A390" s="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4"/>
      <c r="AZ390" s="3"/>
    </row>
    <row r="391" spans="1:52" ht="15.75" customHeight="1">
      <c r="A391" s="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4"/>
      <c r="AZ391" s="3"/>
    </row>
    <row r="392" spans="1:52" ht="15.75" customHeight="1">
      <c r="A392" s="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4"/>
      <c r="AZ392" s="3"/>
    </row>
    <row r="393" spans="1:52" ht="15.75" customHeight="1">
      <c r="A393" s="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4"/>
      <c r="AZ393" s="3"/>
    </row>
    <row r="394" spans="1:52" ht="15.75" customHeight="1">
      <c r="A394" s="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4"/>
      <c r="AZ394" s="3"/>
    </row>
    <row r="395" spans="1:52" ht="15.75" customHeight="1">
      <c r="A395" s="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4"/>
      <c r="AZ395" s="3"/>
    </row>
    <row r="396" spans="1:52" ht="15.75" customHeight="1">
      <c r="A396" s="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4"/>
      <c r="AZ396" s="3"/>
    </row>
    <row r="397" spans="1:52" ht="15.75" customHeight="1">
      <c r="A397" s="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4"/>
      <c r="AZ397" s="3"/>
    </row>
    <row r="398" spans="1:52" ht="15.75" customHeight="1">
      <c r="A398" s="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4"/>
      <c r="AZ398" s="3"/>
    </row>
    <row r="399" spans="1:52" ht="15.75" customHeight="1">
      <c r="A399" s="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4"/>
      <c r="AZ399" s="3"/>
    </row>
    <row r="400" spans="1:52" ht="15.75" customHeight="1">
      <c r="A400" s="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4"/>
      <c r="AZ400" s="3"/>
    </row>
    <row r="401" spans="1:52" ht="15.75" customHeight="1">
      <c r="A401" s="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4"/>
      <c r="AZ401" s="3"/>
    </row>
    <row r="402" spans="1:52" ht="15.75" customHeight="1">
      <c r="A402" s="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4"/>
      <c r="AZ402" s="3"/>
    </row>
    <row r="403" spans="1:52" ht="15.75" customHeight="1">
      <c r="A403" s="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4"/>
      <c r="AZ403" s="3"/>
    </row>
    <row r="404" spans="1:52" ht="15.75" customHeight="1">
      <c r="A404" s="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4"/>
      <c r="AZ404" s="3"/>
    </row>
    <row r="405" spans="1:52" ht="15.75" customHeight="1">
      <c r="A405" s="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4"/>
      <c r="AZ405" s="3"/>
    </row>
    <row r="406" spans="1:52" ht="15.75" customHeight="1">
      <c r="A406" s="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4"/>
      <c r="AZ406" s="3"/>
    </row>
    <row r="407" spans="1:52" ht="15.75" customHeight="1">
      <c r="A407" s="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4"/>
      <c r="AZ407" s="3"/>
    </row>
    <row r="408" spans="1:52" ht="15.75" customHeight="1">
      <c r="A408" s="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4"/>
      <c r="AZ408" s="3"/>
    </row>
    <row r="409" spans="1:52" ht="15.75" customHeight="1">
      <c r="A409" s="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4"/>
      <c r="AZ409" s="3"/>
    </row>
    <row r="410" spans="1:52" ht="15.75" customHeight="1">
      <c r="A410" s="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4"/>
      <c r="AZ410" s="3"/>
    </row>
    <row r="411" spans="1:52" ht="15.75" customHeight="1">
      <c r="A411" s="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4"/>
      <c r="AZ411" s="3"/>
    </row>
    <row r="412" spans="1:52" ht="15.75" customHeight="1">
      <c r="A412" s="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4"/>
      <c r="AZ412" s="3"/>
    </row>
    <row r="413" spans="1:52" ht="15.75" customHeight="1">
      <c r="A413" s="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4"/>
      <c r="AZ413" s="3"/>
    </row>
    <row r="414" spans="1:52" ht="15.75" customHeight="1">
      <c r="A414" s="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4"/>
      <c r="AZ414" s="3"/>
    </row>
    <row r="415" spans="1:52" ht="15.75" customHeight="1">
      <c r="A415" s="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4"/>
      <c r="AZ415" s="3"/>
    </row>
    <row r="416" spans="1:52" ht="15.75" customHeight="1">
      <c r="A416" s="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4"/>
      <c r="AZ416" s="3"/>
    </row>
    <row r="417" spans="1:52" ht="15.75" customHeight="1">
      <c r="A417" s="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4"/>
      <c r="AZ417" s="3"/>
    </row>
    <row r="418" spans="1:52" ht="15.75" customHeight="1">
      <c r="A418" s="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4"/>
      <c r="AZ418" s="3"/>
    </row>
    <row r="419" spans="1:52" ht="15.75" customHeight="1">
      <c r="A419" s="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4"/>
      <c r="AZ419" s="3"/>
    </row>
    <row r="420" spans="1:52" ht="15.75" customHeight="1">
      <c r="A420" s="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4"/>
      <c r="AZ420" s="3"/>
    </row>
    <row r="421" spans="1:52" ht="15.75" customHeight="1">
      <c r="A421" s="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4"/>
      <c r="AZ421" s="3"/>
    </row>
    <row r="422" spans="1:52" ht="15.75" customHeight="1">
      <c r="A422" s="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4"/>
      <c r="AZ422" s="3"/>
    </row>
    <row r="423" spans="1:52" ht="15.75" customHeight="1">
      <c r="A423" s="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4"/>
      <c r="AZ423" s="3"/>
    </row>
    <row r="424" spans="1:52" ht="15.75" customHeight="1">
      <c r="A424" s="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4"/>
      <c r="AZ424" s="3"/>
    </row>
    <row r="425" spans="1:52" ht="15.75" customHeight="1">
      <c r="A425" s="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4"/>
      <c r="AZ425" s="3"/>
    </row>
    <row r="426" spans="1:52" ht="15.75" customHeight="1">
      <c r="A426" s="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4"/>
      <c r="AZ426" s="3"/>
    </row>
    <row r="427" spans="1:52" ht="15.75" customHeight="1">
      <c r="A427" s="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4"/>
      <c r="AZ427" s="3"/>
    </row>
    <row r="428" spans="1:52" ht="15.75" customHeight="1">
      <c r="A428" s="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4"/>
      <c r="AZ428" s="3"/>
    </row>
    <row r="429" spans="1:52" ht="15.75" customHeight="1">
      <c r="A429" s="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4"/>
      <c r="AZ429" s="3"/>
    </row>
    <row r="430" spans="1:52" ht="15.75" customHeight="1">
      <c r="A430" s="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4"/>
      <c r="AZ430" s="3"/>
    </row>
    <row r="431" spans="1:52" ht="15.75" customHeight="1">
      <c r="A431" s="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4"/>
      <c r="AZ431" s="3"/>
    </row>
    <row r="432" spans="1:52" ht="15.75" customHeight="1">
      <c r="A432" s="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4"/>
      <c r="AZ432" s="3"/>
    </row>
    <row r="433" spans="1:52" ht="15.75" customHeight="1">
      <c r="A433" s="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4"/>
      <c r="AZ433" s="3"/>
    </row>
    <row r="434" spans="1:52" ht="15.75" customHeight="1">
      <c r="A434" s="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4"/>
      <c r="AZ434" s="3"/>
    </row>
    <row r="435" spans="1:52" ht="15.75" customHeight="1">
      <c r="A435" s="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4"/>
      <c r="AZ435" s="3"/>
    </row>
    <row r="436" spans="1:52" ht="15.75" customHeight="1">
      <c r="A436" s="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4"/>
      <c r="AZ436" s="3"/>
    </row>
    <row r="437" spans="1:52" ht="15.75" customHeight="1">
      <c r="A437" s="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4"/>
      <c r="AZ437" s="3"/>
    </row>
    <row r="438" spans="1:52" ht="15.75" customHeight="1">
      <c r="A438" s="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4"/>
      <c r="AZ438" s="3"/>
    </row>
    <row r="439" spans="1:52" ht="15.75" customHeight="1">
      <c r="A439" s="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4"/>
      <c r="AZ439" s="3"/>
    </row>
    <row r="440" spans="1:52" ht="15.75" customHeight="1">
      <c r="A440" s="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4"/>
      <c r="AZ440" s="3"/>
    </row>
    <row r="441" spans="1:52" ht="15.75" customHeight="1">
      <c r="A441" s="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4"/>
      <c r="AZ441" s="3"/>
    </row>
    <row r="442" spans="1:52" ht="15.75" customHeight="1">
      <c r="A442" s="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4"/>
      <c r="AZ442" s="3"/>
    </row>
    <row r="443" spans="1:52" ht="15.75" customHeight="1">
      <c r="A443" s="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4"/>
      <c r="AZ443" s="3"/>
    </row>
    <row r="444" spans="1:52" ht="15.75" customHeight="1">
      <c r="A444" s="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4"/>
      <c r="AZ444" s="3"/>
    </row>
    <row r="445" spans="1:52" ht="15.75" customHeight="1">
      <c r="A445" s="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4"/>
      <c r="AZ445" s="3"/>
    </row>
    <row r="446" spans="1:52" ht="15.75" customHeight="1">
      <c r="A446" s="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4"/>
      <c r="AZ446" s="3"/>
    </row>
    <row r="447" spans="1:52" ht="15.75" customHeight="1">
      <c r="A447" s="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4"/>
      <c r="AZ447" s="3"/>
    </row>
    <row r="448" spans="1:52" ht="15.75" customHeight="1">
      <c r="A448" s="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4"/>
      <c r="AZ448" s="3"/>
    </row>
    <row r="449" spans="1:52" ht="15.75" customHeight="1">
      <c r="A449" s="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4"/>
      <c r="AZ449" s="3"/>
    </row>
    <row r="450" spans="1:52" ht="15.75" customHeight="1">
      <c r="A450" s="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4"/>
      <c r="AZ450" s="3"/>
    </row>
    <row r="451" spans="1:52" ht="15.75" customHeight="1">
      <c r="A451" s="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4"/>
      <c r="AZ451" s="3"/>
    </row>
    <row r="452" spans="1:52" ht="15.75" customHeight="1">
      <c r="A452" s="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4"/>
      <c r="AZ452" s="3"/>
    </row>
    <row r="453" spans="1:52" ht="15.75" customHeight="1">
      <c r="A453" s="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4"/>
      <c r="AZ453" s="3"/>
    </row>
    <row r="454" spans="1:52" ht="15.75" customHeight="1">
      <c r="A454" s="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4"/>
      <c r="AZ454" s="3"/>
    </row>
    <row r="455" spans="1:52" ht="15.75" customHeight="1">
      <c r="A455" s="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4"/>
      <c r="AZ455" s="3"/>
    </row>
    <row r="456" spans="1:52" ht="15.75" customHeight="1">
      <c r="A456" s="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4"/>
      <c r="AZ456" s="3"/>
    </row>
    <row r="457" spans="1:52" ht="15.75" customHeight="1">
      <c r="A457" s="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4"/>
      <c r="AZ457" s="3"/>
    </row>
    <row r="458" spans="1:52" ht="15.75" customHeight="1">
      <c r="A458" s="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4"/>
      <c r="AZ458" s="3"/>
    </row>
    <row r="459" spans="1:52" ht="15.75" customHeight="1">
      <c r="A459" s="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4"/>
      <c r="AZ459" s="3"/>
    </row>
    <row r="460" spans="1:52" ht="15.75" customHeight="1">
      <c r="A460" s="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4"/>
      <c r="AZ460" s="3"/>
    </row>
    <row r="461" spans="1:52" ht="15.75" customHeight="1">
      <c r="A461" s="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4"/>
      <c r="AZ461" s="3"/>
    </row>
    <row r="462" spans="1:52" ht="15.75" customHeight="1">
      <c r="A462" s="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4"/>
      <c r="AZ462" s="3"/>
    </row>
    <row r="463" spans="1:52" ht="15.75" customHeight="1">
      <c r="A463" s="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4"/>
      <c r="AZ463" s="3"/>
    </row>
    <row r="464" spans="1:52" ht="15.75" customHeight="1">
      <c r="A464" s="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4"/>
      <c r="AZ464" s="3"/>
    </row>
    <row r="465" spans="1:52" ht="15.75" customHeight="1">
      <c r="A465" s="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4"/>
      <c r="AZ465" s="3"/>
    </row>
    <row r="466" spans="1:52" ht="15.75" customHeight="1">
      <c r="A466" s="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4"/>
      <c r="AZ466" s="3"/>
    </row>
    <row r="467" spans="1:52" ht="15.75" customHeight="1">
      <c r="A467" s="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4"/>
      <c r="AZ467" s="3"/>
    </row>
    <row r="468" spans="1:52" ht="15.75" customHeight="1">
      <c r="A468" s="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4"/>
      <c r="AZ468" s="3"/>
    </row>
    <row r="469" spans="1:52" ht="15.75" customHeight="1">
      <c r="A469" s="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4"/>
      <c r="AZ469" s="3"/>
    </row>
    <row r="470" spans="1:52" ht="15.75" customHeight="1">
      <c r="A470" s="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4"/>
      <c r="AZ470" s="3"/>
    </row>
    <row r="471" spans="1:52" ht="15.75" customHeight="1">
      <c r="A471" s="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4"/>
      <c r="AZ471" s="3"/>
    </row>
    <row r="472" spans="1:52" ht="15.75" customHeight="1">
      <c r="A472" s="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4"/>
      <c r="AZ472" s="3"/>
    </row>
    <row r="473" spans="1:52" ht="15.75" customHeight="1">
      <c r="A473" s="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4"/>
      <c r="AZ473" s="3"/>
    </row>
    <row r="474" spans="1:52" ht="15.75" customHeight="1">
      <c r="A474" s="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4"/>
      <c r="AZ474" s="3"/>
    </row>
    <row r="475" spans="1:52" ht="15.75" customHeight="1">
      <c r="A475" s="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4"/>
      <c r="AZ475" s="3"/>
    </row>
    <row r="476" spans="1:52" ht="15.75" customHeight="1">
      <c r="A476" s="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4"/>
      <c r="AZ476" s="3"/>
    </row>
    <row r="477" spans="1:52" ht="15.75" customHeight="1">
      <c r="A477" s="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4"/>
      <c r="AZ477" s="3"/>
    </row>
    <row r="478" spans="1:52" ht="15.75" customHeight="1">
      <c r="A478" s="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4"/>
      <c r="AZ478" s="3"/>
    </row>
    <row r="479" spans="1:52" ht="15.75" customHeight="1">
      <c r="A479" s="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4"/>
      <c r="AZ479" s="3"/>
    </row>
    <row r="480" spans="1:52" ht="15.75" customHeight="1">
      <c r="A480" s="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4"/>
      <c r="AZ480" s="3"/>
    </row>
    <row r="481" spans="1:52" ht="15.75" customHeight="1">
      <c r="A481" s="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4"/>
      <c r="AZ481" s="3"/>
    </row>
    <row r="482" spans="1:52" ht="15.75" customHeight="1">
      <c r="A482" s="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4"/>
      <c r="AZ482" s="3"/>
    </row>
    <row r="483" spans="1:52" ht="15.75" customHeight="1">
      <c r="A483" s="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4"/>
      <c r="AZ483" s="3"/>
    </row>
    <row r="484" spans="1:52" ht="15.75" customHeight="1">
      <c r="A484" s="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4"/>
      <c r="AZ484" s="3"/>
    </row>
    <row r="485" spans="1:52" ht="15.75" customHeight="1">
      <c r="A485" s="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4"/>
      <c r="AZ485" s="3"/>
    </row>
    <row r="486" spans="1:52" ht="15.75" customHeight="1">
      <c r="A486" s="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4"/>
      <c r="AZ486" s="3"/>
    </row>
    <row r="487" spans="1:52" ht="15.75" customHeight="1">
      <c r="A487" s="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4"/>
      <c r="AZ487" s="3"/>
    </row>
    <row r="488" spans="1:52" ht="15.75" customHeight="1">
      <c r="A488" s="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4"/>
      <c r="AZ488" s="3"/>
    </row>
    <row r="489" spans="1:52" ht="15.75" customHeight="1">
      <c r="A489" s="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4"/>
      <c r="AZ489" s="3"/>
    </row>
    <row r="490" spans="1:52" ht="15.75" customHeight="1">
      <c r="A490" s="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4"/>
      <c r="AZ490" s="3"/>
    </row>
    <row r="491" spans="1:52" ht="15.75" customHeight="1">
      <c r="A491" s="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4"/>
      <c r="AZ491" s="3"/>
    </row>
    <row r="492" spans="1:52" ht="15.75" customHeight="1">
      <c r="A492" s="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4"/>
      <c r="AZ492" s="3"/>
    </row>
    <row r="493" spans="1:52" ht="15.75" customHeight="1">
      <c r="A493" s="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4"/>
      <c r="AZ493" s="3"/>
    </row>
    <row r="494" spans="1:52" ht="15.75" customHeight="1">
      <c r="A494" s="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4"/>
      <c r="AZ494" s="3"/>
    </row>
    <row r="495" spans="1:52" ht="15.75" customHeight="1">
      <c r="A495" s="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4"/>
      <c r="AZ495" s="3"/>
    </row>
    <row r="496" spans="1:52" ht="15.75" customHeight="1">
      <c r="A496" s="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4"/>
      <c r="AZ496" s="3"/>
    </row>
    <row r="497" spans="1:52" ht="15.75" customHeight="1">
      <c r="A497" s="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4"/>
      <c r="AZ497" s="3"/>
    </row>
    <row r="498" spans="1:52" ht="15.75" customHeight="1">
      <c r="A498" s="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4"/>
      <c r="AZ498" s="3"/>
    </row>
    <row r="499" spans="1:52" ht="15.75" customHeight="1">
      <c r="A499" s="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4"/>
      <c r="AZ499" s="3"/>
    </row>
    <row r="500" spans="1:52" ht="15.75" customHeight="1">
      <c r="A500" s="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4"/>
      <c r="AZ500" s="3"/>
    </row>
    <row r="501" spans="1:52" ht="15.75" customHeight="1">
      <c r="A501" s="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4"/>
      <c r="AZ501" s="3"/>
    </row>
    <row r="502" spans="1:52" ht="15.75" customHeight="1">
      <c r="A502" s="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4"/>
      <c r="AZ502" s="3"/>
    </row>
    <row r="503" spans="1:52" ht="15.75" customHeight="1">
      <c r="A503" s="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4"/>
      <c r="AZ503" s="3"/>
    </row>
    <row r="504" spans="1:52" ht="15.75" customHeight="1">
      <c r="A504" s="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4"/>
      <c r="AZ504" s="3"/>
    </row>
    <row r="505" spans="1:52" ht="15.75" customHeight="1">
      <c r="A505" s="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4"/>
      <c r="AZ505" s="3"/>
    </row>
    <row r="506" spans="1:52" ht="15.75" customHeight="1">
      <c r="A506" s="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4"/>
      <c r="AZ506" s="3"/>
    </row>
    <row r="507" spans="1:52" ht="15.75" customHeight="1">
      <c r="A507" s="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4"/>
      <c r="AZ507" s="3"/>
    </row>
    <row r="508" spans="1:52" ht="15.75" customHeight="1">
      <c r="A508" s="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4"/>
      <c r="AZ508" s="3"/>
    </row>
    <row r="509" spans="1:52" ht="15.75" customHeight="1">
      <c r="A509" s="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4"/>
      <c r="AZ509" s="3"/>
    </row>
    <row r="510" spans="1:52" ht="15.75" customHeight="1">
      <c r="A510" s="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4"/>
      <c r="AZ510" s="3"/>
    </row>
    <row r="511" spans="1:52" ht="15.75" customHeight="1">
      <c r="A511" s="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4"/>
      <c r="AZ511" s="3"/>
    </row>
    <row r="512" spans="1:52" ht="15.75" customHeight="1">
      <c r="A512" s="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4"/>
      <c r="AZ512" s="3"/>
    </row>
    <row r="513" spans="1:52" ht="15.75" customHeight="1">
      <c r="A513" s="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4"/>
      <c r="AZ513" s="3"/>
    </row>
    <row r="514" spans="1:52" ht="15.75" customHeight="1">
      <c r="A514" s="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4"/>
      <c r="AZ514" s="3"/>
    </row>
    <row r="515" spans="1:52" ht="15.75" customHeight="1">
      <c r="A515" s="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4"/>
      <c r="AZ515" s="3"/>
    </row>
    <row r="516" spans="1:52" ht="15.75" customHeight="1">
      <c r="A516" s="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4"/>
      <c r="AZ516" s="3"/>
    </row>
    <row r="517" spans="1:52" ht="15.75" customHeight="1">
      <c r="A517" s="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4"/>
      <c r="AZ517" s="3"/>
    </row>
    <row r="518" spans="1:52" ht="15.75" customHeight="1">
      <c r="A518" s="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4"/>
      <c r="AZ518" s="3"/>
    </row>
    <row r="519" spans="1:52" ht="15.75" customHeight="1">
      <c r="A519" s="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4"/>
      <c r="AZ519" s="3"/>
    </row>
    <row r="520" spans="1:52" ht="15.75" customHeight="1">
      <c r="A520" s="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4"/>
      <c r="AZ520" s="3"/>
    </row>
    <row r="521" spans="1:52" ht="15.75" customHeight="1">
      <c r="A521" s="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4"/>
      <c r="AZ521" s="3"/>
    </row>
    <row r="522" spans="1:52" ht="15.75" customHeight="1">
      <c r="A522" s="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4"/>
      <c r="AZ522" s="3"/>
    </row>
    <row r="523" spans="1:52" ht="15.75" customHeight="1">
      <c r="A523" s="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4"/>
      <c r="AZ523" s="3"/>
    </row>
    <row r="524" spans="1:52" ht="15.75" customHeight="1">
      <c r="A524" s="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4"/>
      <c r="AZ524" s="3"/>
    </row>
    <row r="525" spans="1:52" ht="15.75" customHeight="1">
      <c r="A525" s="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4"/>
      <c r="AZ525" s="3"/>
    </row>
    <row r="526" spans="1:52" ht="15.75" customHeight="1">
      <c r="A526" s="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4"/>
      <c r="AZ526" s="3"/>
    </row>
    <row r="527" spans="1:52" ht="15.75" customHeight="1">
      <c r="A527" s="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4"/>
      <c r="AZ527" s="3"/>
    </row>
    <row r="528" spans="1:52" ht="15.75" customHeight="1">
      <c r="A528" s="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4"/>
      <c r="AZ528" s="3"/>
    </row>
    <row r="529" spans="1:52" ht="15.75" customHeight="1">
      <c r="A529" s="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4"/>
      <c r="AZ529" s="3"/>
    </row>
    <row r="530" spans="1:52" ht="15.75" customHeight="1">
      <c r="A530" s="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4"/>
      <c r="AZ530" s="3"/>
    </row>
    <row r="531" spans="1:52" ht="15.75" customHeight="1">
      <c r="A531" s="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4"/>
      <c r="AZ531" s="3"/>
    </row>
    <row r="532" spans="1:52" ht="15.75" customHeight="1">
      <c r="A532" s="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4"/>
      <c r="AZ532" s="3"/>
    </row>
    <row r="533" spans="1:52" ht="15.75" customHeight="1">
      <c r="A533" s="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4"/>
      <c r="AZ533" s="3"/>
    </row>
    <row r="534" spans="1:52" ht="15.75" customHeight="1">
      <c r="A534" s="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4"/>
      <c r="AZ534" s="3"/>
    </row>
    <row r="535" spans="1:52" ht="15.75" customHeight="1">
      <c r="A535" s="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4"/>
      <c r="AZ535" s="3"/>
    </row>
    <row r="536" spans="1:52" ht="15.75" customHeight="1">
      <c r="A536" s="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4"/>
      <c r="AZ536" s="3"/>
    </row>
    <row r="537" spans="1:52" ht="15.75" customHeight="1">
      <c r="A537" s="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4"/>
      <c r="AZ537" s="3"/>
    </row>
    <row r="538" spans="1:52" ht="15.75" customHeight="1">
      <c r="A538" s="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4"/>
      <c r="AZ538" s="3"/>
    </row>
    <row r="539" spans="1:52" ht="15.75" customHeight="1">
      <c r="A539" s="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4"/>
      <c r="AZ539" s="3"/>
    </row>
    <row r="540" spans="1:52" ht="15.75" customHeight="1">
      <c r="A540" s="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4"/>
      <c r="AZ540" s="3"/>
    </row>
    <row r="541" spans="1:52" ht="15.75" customHeight="1">
      <c r="A541" s="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4"/>
      <c r="AZ541" s="3"/>
    </row>
    <row r="542" spans="1:52" ht="15.75" customHeight="1">
      <c r="A542" s="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4"/>
      <c r="AZ542" s="3"/>
    </row>
    <row r="543" spans="1:52" ht="15.75" customHeight="1">
      <c r="A543" s="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4"/>
      <c r="AZ543" s="3"/>
    </row>
    <row r="544" spans="1:52" ht="15.75" customHeight="1">
      <c r="A544" s="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4"/>
      <c r="AZ544" s="3"/>
    </row>
    <row r="545" spans="1:52" ht="15.75" customHeight="1">
      <c r="A545" s="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4"/>
      <c r="AZ545" s="3"/>
    </row>
    <row r="546" spans="1:52" ht="15.75" customHeight="1">
      <c r="A546" s="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4"/>
      <c r="AZ546" s="3"/>
    </row>
    <row r="547" spans="1:52" ht="15.75" customHeight="1">
      <c r="A547" s="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4"/>
      <c r="AZ547" s="3"/>
    </row>
    <row r="548" spans="1:52" ht="15.75" customHeight="1">
      <c r="A548" s="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4"/>
      <c r="AZ548" s="3"/>
    </row>
    <row r="549" spans="1:52" ht="15.75" customHeight="1">
      <c r="A549" s="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4"/>
      <c r="AZ549" s="3"/>
    </row>
    <row r="550" spans="1:52" ht="15.75" customHeight="1">
      <c r="A550" s="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4"/>
      <c r="AZ550" s="3"/>
    </row>
    <row r="551" spans="1:52" ht="15.75" customHeight="1">
      <c r="A551" s="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4"/>
      <c r="AZ551" s="3"/>
    </row>
    <row r="552" spans="1:52" ht="15.75" customHeight="1">
      <c r="A552" s="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4"/>
      <c r="AZ552" s="3"/>
    </row>
    <row r="553" spans="1:52" ht="15.75" customHeight="1">
      <c r="A553" s="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4"/>
      <c r="AZ553" s="3"/>
    </row>
    <row r="554" spans="1:52" ht="15.75" customHeight="1">
      <c r="A554" s="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4"/>
      <c r="AZ554" s="3"/>
    </row>
    <row r="555" spans="1:52" ht="15.75" customHeight="1">
      <c r="A555" s="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4"/>
      <c r="AZ555" s="3"/>
    </row>
    <row r="556" spans="1:52" ht="15.75" customHeight="1">
      <c r="A556" s="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4"/>
      <c r="AZ556" s="3"/>
    </row>
    <row r="557" spans="1:52" ht="15.75" customHeight="1">
      <c r="A557" s="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4"/>
      <c r="AZ557" s="3"/>
    </row>
    <row r="558" spans="1:52" ht="15.75" customHeight="1">
      <c r="A558" s="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4"/>
      <c r="AZ558" s="3"/>
    </row>
    <row r="559" spans="1:52" ht="15.75" customHeight="1">
      <c r="A559" s="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4"/>
      <c r="AZ559" s="3"/>
    </row>
    <row r="560" spans="1:52" ht="15.75" customHeight="1">
      <c r="A560" s="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4"/>
      <c r="AZ560" s="3"/>
    </row>
    <row r="561" spans="1:52" ht="15.75" customHeight="1">
      <c r="A561" s="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4"/>
      <c r="AZ561" s="3"/>
    </row>
    <row r="562" spans="1:52" ht="15.75" customHeight="1">
      <c r="A562" s="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4"/>
      <c r="AZ562" s="3"/>
    </row>
    <row r="563" spans="1:52" ht="15.75" customHeight="1">
      <c r="A563" s="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4"/>
      <c r="AZ563" s="3"/>
    </row>
    <row r="564" spans="1:52" ht="15.75" customHeight="1">
      <c r="A564" s="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4"/>
      <c r="AZ564" s="3"/>
    </row>
    <row r="565" spans="1:52" ht="15.75" customHeight="1">
      <c r="A565" s="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4"/>
      <c r="AZ565" s="3"/>
    </row>
    <row r="566" spans="1:52" ht="15.75" customHeight="1">
      <c r="A566" s="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4"/>
      <c r="AZ566" s="3"/>
    </row>
    <row r="567" spans="1:52" ht="15.75" customHeight="1">
      <c r="A567" s="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4"/>
      <c r="AZ567" s="3"/>
    </row>
    <row r="568" spans="1:52" ht="15.75" customHeight="1">
      <c r="A568" s="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4"/>
      <c r="AZ568" s="3"/>
    </row>
    <row r="569" spans="1:52" ht="15.75" customHeight="1">
      <c r="A569" s="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4"/>
      <c r="AZ569" s="3"/>
    </row>
    <row r="570" spans="1:52" ht="15.75" customHeight="1">
      <c r="A570" s="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4"/>
      <c r="AZ570" s="3"/>
    </row>
    <row r="571" spans="1:52" ht="15.75" customHeight="1">
      <c r="A571" s="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4"/>
      <c r="AZ571" s="3"/>
    </row>
    <row r="572" spans="1:52" ht="15.75" customHeight="1">
      <c r="A572" s="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4"/>
      <c r="AZ572" s="3"/>
    </row>
    <row r="573" spans="1:52" ht="15.75" customHeight="1">
      <c r="A573" s="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4"/>
      <c r="AZ573" s="3"/>
    </row>
    <row r="574" spans="1:52" ht="15.75" customHeight="1">
      <c r="A574" s="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4"/>
      <c r="AZ574" s="3"/>
    </row>
    <row r="575" spans="1:52" ht="15.75" customHeight="1">
      <c r="A575" s="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4"/>
      <c r="AZ575" s="3"/>
    </row>
    <row r="576" spans="1:52" ht="15.75" customHeight="1">
      <c r="A576" s="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4"/>
      <c r="AZ576" s="3"/>
    </row>
    <row r="577" spans="1:52" ht="15.75" customHeight="1">
      <c r="A577" s="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4"/>
      <c r="AZ577" s="3"/>
    </row>
    <row r="578" spans="1:52" ht="15.75" customHeight="1">
      <c r="A578" s="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4"/>
      <c r="AZ578" s="3"/>
    </row>
    <row r="579" spans="1:52" ht="15.75" customHeight="1">
      <c r="A579" s="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4"/>
      <c r="AZ579" s="3"/>
    </row>
    <row r="580" spans="1:52" ht="15.75" customHeight="1">
      <c r="A580" s="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4"/>
      <c r="AZ580" s="3"/>
    </row>
    <row r="581" spans="1:52" ht="15.75" customHeight="1">
      <c r="A581" s="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4"/>
      <c r="AZ581" s="3"/>
    </row>
    <row r="582" spans="1:52" ht="15.75" customHeight="1">
      <c r="A582" s="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4"/>
      <c r="AZ582" s="3"/>
    </row>
    <row r="583" spans="1:52" ht="15.75" customHeight="1">
      <c r="A583" s="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4"/>
      <c r="AZ583" s="3"/>
    </row>
    <row r="584" spans="1:52" ht="15.75" customHeight="1">
      <c r="A584" s="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4"/>
      <c r="AZ584" s="3"/>
    </row>
    <row r="585" spans="1:52" ht="15.75" customHeight="1">
      <c r="A585" s="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4"/>
      <c r="AZ585" s="3"/>
    </row>
    <row r="586" spans="1:52" ht="15.75" customHeight="1">
      <c r="A586" s="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4"/>
      <c r="AZ586" s="3"/>
    </row>
    <row r="587" spans="1:52" ht="15.75" customHeight="1">
      <c r="A587" s="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4"/>
      <c r="AZ587" s="3"/>
    </row>
    <row r="588" spans="1:52" ht="15.75" customHeight="1">
      <c r="A588" s="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4"/>
      <c r="AZ588" s="3"/>
    </row>
    <row r="589" spans="1:52" ht="15.75" customHeight="1">
      <c r="A589" s="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4"/>
      <c r="AZ589" s="3"/>
    </row>
    <row r="590" spans="1:52" ht="15.75" customHeight="1">
      <c r="A590" s="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4"/>
      <c r="AZ590" s="3"/>
    </row>
    <row r="591" spans="1:52" ht="15.75" customHeight="1">
      <c r="A591" s="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4"/>
      <c r="AZ591" s="3"/>
    </row>
    <row r="592" spans="1:52" ht="15.75" customHeight="1">
      <c r="A592" s="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4"/>
      <c r="AZ592" s="3"/>
    </row>
    <row r="593" spans="1:52" ht="15.75" customHeight="1">
      <c r="A593" s="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4"/>
      <c r="AZ593" s="3"/>
    </row>
    <row r="594" spans="1:52" ht="15.75" customHeight="1">
      <c r="A594" s="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4"/>
      <c r="AZ594" s="3"/>
    </row>
    <row r="595" spans="1:52" ht="15.75" customHeight="1">
      <c r="A595" s="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4"/>
      <c r="AZ595" s="3"/>
    </row>
    <row r="596" spans="1:52" ht="15.75" customHeight="1">
      <c r="A596" s="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4"/>
      <c r="AZ596" s="3"/>
    </row>
    <row r="597" spans="1:52" ht="15.75" customHeight="1">
      <c r="A597" s="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4"/>
      <c r="AZ597" s="3"/>
    </row>
    <row r="598" spans="1:52" ht="15.75" customHeight="1">
      <c r="A598" s="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4"/>
      <c r="AZ598" s="3"/>
    </row>
    <row r="599" spans="1:52" ht="15.75" customHeight="1">
      <c r="A599" s="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4"/>
      <c r="AZ599" s="3"/>
    </row>
    <row r="600" spans="1:52" ht="15.75" customHeight="1">
      <c r="A600" s="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4"/>
      <c r="AZ600" s="3"/>
    </row>
    <row r="601" spans="1:52" ht="15.75" customHeight="1">
      <c r="A601" s="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4"/>
      <c r="AZ601" s="3"/>
    </row>
    <row r="602" spans="1:52" ht="15.75" customHeight="1">
      <c r="A602" s="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4"/>
      <c r="AZ602" s="3"/>
    </row>
    <row r="603" spans="1:52" ht="15.75" customHeight="1">
      <c r="A603" s="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4"/>
      <c r="AZ603" s="3"/>
    </row>
    <row r="604" spans="1:52" ht="15.75" customHeight="1">
      <c r="A604" s="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4"/>
      <c r="AZ604" s="3"/>
    </row>
    <row r="605" spans="1:52" ht="15.75" customHeight="1">
      <c r="A605" s="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4"/>
      <c r="AZ605" s="3"/>
    </row>
    <row r="606" spans="1:52" ht="15.75" customHeight="1">
      <c r="A606" s="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4"/>
      <c r="AZ606" s="3"/>
    </row>
    <row r="607" spans="1:52" ht="15.75" customHeight="1">
      <c r="A607" s="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4"/>
      <c r="AZ607" s="3"/>
    </row>
    <row r="608" spans="1:52" ht="15.75" customHeight="1">
      <c r="A608" s="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4"/>
      <c r="AZ608" s="3"/>
    </row>
    <row r="609" spans="1:52" ht="15.75" customHeight="1">
      <c r="A609" s="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4"/>
      <c r="AZ609" s="3"/>
    </row>
    <row r="610" spans="1:52" ht="15.75" customHeight="1">
      <c r="A610" s="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4"/>
      <c r="AZ610" s="3"/>
    </row>
    <row r="611" spans="1:52" ht="15.75" customHeight="1">
      <c r="A611" s="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4"/>
      <c r="AZ611" s="3"/>
    </row>
    <row r="612" spans="1:52" ht="15.75" customHeight="1">
      <c r="A612" s="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4"/>
      <c r="AZ612" s="3"/>
    </row>
    <row r="613" spans="1:52" ht="15.75" customHeight="1">
      <c r="A613" s="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4"/>
      <c r="AZ613" s="3"/>
    </row>
    <row r="614" spans="1:52" ht="15.75" customHeight="1">
      <c r="A614" s="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4"/>
      <c r="AZ614" s="3"/>
    </row>
    <row r="615" spans="1:52" ht="15.75" customHeight="1">
      <c r="A615" s="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4"/>
      <c r="AZ615" s="3"/>
    </row>
    <row r="616" spans="1:52" ht="15.75" customHeight="1">
      <c r="A616" s="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4"/>
      <c r="AZ616" s="3"/>
    </row>
    <row r="617" spans="1:52" ht="15.75" customHeight="1">
      <c r="A617" s="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4"/>
      <c r="AZ617" s="3"/>
    </row>
    <row r="618" spans="1:52" ht="15.75" customHeight="1">
      <c r="A618" s="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4"/>
      <c r="AZ618" s="3"/>
    </row>
    <row r="619" spans="1:52" ht="15.75" customHeight="1">
      <c r="A619" s="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4"/>
      <c r="AZ619" s="3"/>
    </row>
    <row r="620" spans="1:52" ht="15.75" customHeight="1">
      <c r="A620" s="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4"/>
      <c r="AZ620" s="3"/>
    </row>
    <row r="621" spans="1:52" ht="15.75" customHeight="1">
      <c r="A621" s="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4"/>
      <c r="AZ621" s="3"/>
    </row>
    <row r="622" spans="1:52" ht="15.75" customHeight="1">
      <c r="A622" s="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4"/>
      <c r="AZ622" s="3"/>
    </row>
    <row r="623" spans="1:52" ht="15.75" customHeight="1">
      <c r="A623" s="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4"/>
      <c r="AZ623" s="3"/>
    </row>
    <row r="624" spans="1:52" ht="15.75" customHeight="1">
      <c r="A624" s="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4"/>
      <c r="AZ624" s="3"/>
    </row>
    <row r="625" spans="1:52" ht="15.75" customHeight="1">
      <c r="A625" s="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4"/>
      <c r="AZ625" s="3"/>
    </row>
    <row r="626" spans="1:52" ht="15.75" customHeight="1">
      <c r="A626" s="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4"/>
      <c r="AZ626" s="3"/>
    </row>
    <row r="627" spans="1:52" ht="15.75" customHeight="1">
      <c r="A627" s="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4"/>
      <c r="AZ627" s="3"/>
    </row>
    <row r="628" spans="1:52" ht="15.75" customHeight="1">
      <c r="A628" s="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4"/>
      <c r="AZ628" s="3"/>
    </row>
    <row r="629" spans="1:52" ht="15.75" customHeight="1">
      <c r="A629" s="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4"/>
      <c r="AZ629" s="3"/>
    </row>
    <row r="630" spans="1:52" ht="15.75" customHeight="1">
      <c r="A630" s="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4"/>
      <c r="AZ630" s="3"/>
    </row>
    <row r="631" spans="1:52" ht="15.75" customHeight="1">
      <c r="A631" s="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4"/>
      <c r="AZ631" s="3"/>
    </row>
    <row r="632" spans="1:52" ht="15.75" customHeight="1">
      <c r="A632" s="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4"/>
      <c r="AZ632" s="3"/>
    </row>
    <row r="633" spans="1:52" ht="15.75" customHeight="1">
      <c r="A633" s="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4"/>
      <c r="AZ633" s="3"/>
    </row>
    <row r="634" spans="1:52" ht="15.75" customHeight="1">
      <c r="A634" s="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4"/>
      <c r="AZ634" s="3"/>
    </row>
    <row r="635" spans="1:52" ht="15.75" customHeight="1">
      <c r="A635" s="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4"/>
      <c r="AZ635" s="3"/>
    </row>
    <row r="636" spans="1:52" ht="15.75" customHeight="1">
      <c r="A636" s="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4"/>
      <c r="AZ636" s="3"/>
    </row>
    <row r="637" spans="1:52" ht="15.75" customHeight="1">
      <c r="A637" s="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4"/>
      <c r="AZ637" s="3"/>
    </row>
    <row r="638" spans="1:52" ht="15.75" customHeight="1">
      <c r="A638" s="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4"/>
      <c r="AZ638" s="3"/>
    </row>
    <row r="639" spans="1:52" ht="15.75" customHeight="1">
      <c r="A639" s="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4"/>
      <c r="AZ639" s="3"/>
    </row>
    <row r="640" spans="1:52" ht="15.75" customHeight="1">
      <c r="A640" s="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4"/>
      <c r="AZ640" s="3"/>
    </row>
    <row r="641" spans="1:52" ht="15.75" customHeight="1">
      <c r="A641" s="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4"/>
      <c r="AZ641" s="3"/>
    </row>
    <row r="642" spans="1:52" ht="15.75" customHeight="1">
      <c r="A642" s="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4"/>
      <c r="AZ642" s="3"/>
    </row>
    <row r="643" spans="1:52" ht="15.75" customHeight="1">
      <c r="A643" s="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4"/>
      <c r="AZ643" s="3"/>
    </row>
    <row r="644" spans="1:52" ht="15.75" customHeight="1">
      <c r="A644" s="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4"/>
      <c r="AZ644" s="3"/>
    </row>
    <row r="645" spans="1:52" ht="15.75" customHeight="1">
      <c r="A645" s="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4"/>
      <c r="AZ645" s="3"/>
    </row>
    <row r="646" spans="1:52" ht="15.75" customHeight="1">
      <c r="A646" s="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4"/>
      <c r="AZ646" s="3"/>
    </row>
    <row r="647" spans="1:52" ht="15.75" customHeight="1">
      <c r="A647" s="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4"/>
      <c r="AZ647" s="3"/>
    </row>
    <row r="648" spans="1:52" ht="15.75" customHeight="1">
      <c r="A648" s="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4"/>
      <c r="AZ648" s="3"/>
    </row>
    <row r="649" spans="1:52" ht="15.75" customHeight="1">
      <c r="A649" s="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4"/>
      <c r="AZ649" s="3"/>
    </row>
    <row r="650" spans="1:52" ht="15.75" customHeight="1">
      <c r="A650" s="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4"/>
      <c r="AZ650" s="3"/>
    </row>
    <row r="651" spans="1:52" ht="15.75" customHeight="1">
      <c r="A651" s="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4"/>
      <c r="AZ651" s="3"/>
    </row>
    <row r="652" spans="1:52" ht="15.75" customHeight="1">
      <c r="A652" s="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4"/>
      <c r="AZ652" s="3"/>
    </row>
    <row r="653" spans="1:52" ht="15.75" customHeight="1">
      <c r="A653" s="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4"/>
      <c r="AZ653" s="3"/>
    </row>
    <row r="654" spans="1:52" ht="15.75" customHeight="1">
      <c r="A654" s="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4"/>
      <c r="AZ654" s="3"/>
    </row>
    <row r="655" spans="1:52" ht="15.75" customHeight="1">
      <c r="A655" s="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4"/>
      <c r="AZ655" s="3"/>
    </row>
    <row r="656" spans="1:52" ht="15.75" customHeight="1">
      <c r="A656" s="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4"/>
      <c r="AZ656" s="3"/>
    </row>
    <row r="657" spans="1:52" ht="15.75" customHeight="1">
      <c r="A657" s="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4"/>
      <c r="AZ657" s="3"/>
    </row>
    <row r="658" spans="1:52" ht="15.75" customHeight="1">
      <c r="A658" s="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4"/>
      <c r="AZ658" s="3"/>
    </row>
    <row r="659" spans="1:52" ht="15.75" customHeight="1">
      <c r="A659" s="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4"/>
      <c r="AZ659" s="3"/>
    </row>
    <row r="660" spans="1:52" ht="15.75" customHeight="1">
      <c r="A660" s="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4"/>
      <c r="AZ660" s="3"/>
    </row>
    <row r="661" spans="1:52" ht="15.75" customHeight="1">
      <c r="A661" s="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4"/>
      <c r="AZ661" s="3"/>
    </row>
    <row r="662" spans="1:52" ht="15.75" customHeight="1">
      <c r="A662" s="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4"/>
      <c r="AZ662" s="3"/>
    </row>
    <row r="663" spans="1:52" ht="15.75" customHeight="1">
      <c r="A663" s="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4"/>
      <c r="AZ663" s="3"/>
    </row>
    <row r="664" spans="1:52" ht="15.75" customHeight="1">
      <c r="A664" s="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4"/>
      <c r="AZ664" s="3"/>
    </row>
    <row r="665" spans="1:52" ht="15.75" customHeight="1">
      <c r="A665" s="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4"/>
      <c r="AZ665" s="3"/>
    </row>
    <row r="666" spans="1:52" ht="15.75" customHeight="1">
      <c r="A666" s="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4"/>
      <c r="AZ666" s="3"/>
    </row>
    <row r="667" spans="1:52" ht="15.75" customHeight="1">
      <c r="A667" s="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4"/>
      <c r="AZ667" s="3"/>
    </row>
    <row r="668" spans="1:52" ht="15.75" customHeight="1">
      <c r="A668" s="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4"/>
      <c r="AZ668" s="3"/>
    </row>
    <row r="669" spans="1:52" ht="15.75" customHeight="1">
      <c r="A669" s="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4"/>
      <c r="AZ669" s="3"/>
    </row>
    <row r="670" spans="1:52" ht="15.75" customHeight="1">
      <c r="A670" s="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4"/>
      <c r="AZ670" s="3"/>
    </row>
    <row r="671" spans="1:52" ht="15.75" customHeight="1">
      <c r="A671" s="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4"/>
      <c r="AZ671" s="3"/>
    </row>
    <row r="672" spans="1:52" ht="15.75" customHeight="1">
      <c r="A672" s="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4"/>
      <c r="AZ672" s="3"/>
    </row>
    <row r="673" spans="1:52" ht="15.75" customHeight="1">
      <c r="A673" s="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4"/>
      <c r="AZ673" s="3"/>
    </row>
    <row r="674" spans="1:52" ht="15.75" customHeight="1">
      <c r="A674" s="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4"/>
      <c r="AZ674" s="3"/>
    </row>
    <row r="675" spans="1:52" ht="15.75" customHeight="1">
      <c r="A675" s="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4"/>
      <c r="AZ675" s="3"/>
    </row>
    <row r="676" spans="1:52" ht="15.75" customHeight="1">
      <c r="A676" s="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4"/>
      <c r="AZ676" s="3"/>
    </row>
    <row r="677" spans="1:52" ht="15.75" customHeight="1">
      <c r="A677" s="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4"/>
      <c r="AZ677" s="3"/>
    </row>
    <row r="678" spans="1:52" ht="15.75" customHeight="1">
      <c r="A678" s="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4"/>
      <c r="AZ678" s="3"/>
    </row>
    <row r="679" spans="1:52" ht="15.75" customHeight="1">
      <c r="A679" s="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4"/>
      <c r="AZ679" s="3"/>
    </row>
    <row r="680" spans="1:52" ht="15.75" customHeight="1">
      <c r="A680" s="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4"/>
      <c r="AZ680" s="3"/>
    </row>
    <row r="681" spans="1:52" ht="15.75" customHeight="1">
      <c r="A681" s="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4"/>
      <c r="AZ681" s="3"/>
    </row>
    <row r="682" spans="1:52" ht="15.75" customHeight="1">
      <c r="A682" s="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4"/>
      <c r="AZ682" s="3"/>
    </row>
    <row r="683" spans="1:52" ht="15.75" customHeight="1">
      <c r="A683" s="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4"/>
      <c r="AZ683" s="3"/>
    </row>
    <row r="684" spans="1:52" ht="15.75" customHeight="1">
      <c r="A684" s="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4"/>
      <c r="AZ684" s="3"/>
    </row>
    <row r="685" spans="1:52" ht="15.75" customHeight="1">
      <c r="A685" s="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4"/>
      <c r="AZ685" s="3"/>
    </row>
    <row r="686" spans="1:52" ht="15.75" customHeight="1">
      <c r="A686" s="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4"/>
      <c r="AZ686" s="3"/>
    </row>
    <row r="687" spans="1:52" ht="15.75" customHeight="1">
      <c r="A687" s="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4"/>
      <c r="AZ687" s="3"/>
    </row>
    <row r="688" spans="1:52" ht="15.75" customHeight="1">
      <c r="A688" s="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4"/>
      <c r="AZ688" s="3"/>
    </row>
    <row r="689" spans="1:52" ht="15.75" customHeight="1">
      <c r="A689" s="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4"/>
      <c r="AZ689" s="3"/>
    </row>
    <row r="690" spans="1:52" ht="15.75" customHeight="1">
      <c r="A690" s="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4"/>
      <c r="AZ690" s="3"/>
    </row>
    <row r="691" spans="1:52" ht="15.75" customHeight="1">
      <c r="A691" s="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4"/>
      <c r="AZ691" s="3"/>
    </row>
    <row r="692" spans="1:52" ht="15.75" customHeight="1">
      <c r="A692" s="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4"/>
      <c r="AZ692" s="3"/>
    </row>
    <row r="693" spans="1:52" ht="15.75" customHeight="1">
      <c r="A693" s="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4"/>
      <c r="AZ693" s="3"/>
    </row>
    <row r="694" spans="1:52" ht="15.75" customHeight="1">
      <c r="A694" s="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4"/>
      <c r="AZ694" s="3"/>
    </row>
    <row r="695" spans="1:52" ht="15.75" customHeight="1">
      <c r="A695" s="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4"/>
      <c r="AZ695" s="3"/>
    </row>
    <row r="696" spans="1:52" ht="15.75" customHeight="1">
      <c r="A696" s="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4"/>
      <c r="AZ696" s="3"/>
    </row>
    <row r="697" spans="1:52" ht="15.75" customHeight="1">
      <c r="A697" s="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4"/>
      <c r="AZ697" s="3"/>
    </row>
    <row r="698" spans="1:52" ht="15.75" customHeight="1">
      <c r="A698" s="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4"/>
      <c r="AZ698" s="3"/>
    </row>
    <row r="699" spans="1:52" ht="15.75" customHeight="1">
      <c r="A699" s="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4"/>
      <c r="AZ699" s="3"/>
    </row>
    <row r="700" spans="1:52" ht="15.75" customHeight="1">
      <c r="A700" s="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4"/>
      <c r="AZ700" s="3"/>
    </row>
    <row r="701" spans="1:52" ht="15.75" customHeight="1">
      <c r="A701" s="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4"/>
      <c r="AZ701" s="3"/>
    </row>
    <row r="702" spans="1:52" ht="15.75" customHeight="1">
      <c r="A702" s="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4"/>
      <c r="AZ702" s="3"/>
    </row>
    <row r="703" spans="1:52" ht="15.75" customHeight="1">
      <c r="A703" s="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4"/>
      <c r="AZ703" s="3"/>
    </row>
    <row r="704" spans="1:52" ht="15.75" customHeight="1">
      <c r="A704" s="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4"/>
      <c r="AZ704" s="3"/>
    </row>
    <row r="705" spans="1:52" ht="15.75" customHeight="1">
      <c r="A705" s="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4"/>
      <c r="AZ705" s="3"/>
    </row>
    <row r="706" spans="1:52" ht="15.75" customHeight="1">
      <c r="A706" s="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4"/>
      <c r="AZ706" s="3"/>
    </row>
    <row r="707" spans="1:52" ht="15.75" customHeight="1">
      <c r="A707" s="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4"/>
      <c r="AZ707" s="3"/>
    </row>
    <row r="708" spans="1:52" ht="15.75" customHeight="1">
      <c r="A708" s="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4"/>
      <c r="AZ708" s="3"/>
    </row>
    <row r="709" spans="1:52" ht="15.75" customHeight="1">
      <c r="A709" s="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4"/>
      <c r="AZ709" s="3"/>
    </row>
    <row r="710" spans="1:52" ht="15.75" customHeight="1">
      <c r="A710" s="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4"/>
      <c r="AZ710" s="3"/>
    </row>
    <row r="711" spans="1:52" ht="15.75" customHeight="1">
      <c r="A711" s="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4"/>
      <c r="AZ711" s="3"/>
    </row>
    <row r="712" spans="1:52" ht="15.75" customHeight="1">
      <c r="A712" s="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4"/>
      <c r="AZ712" s="3"/>
    </row>
    <row r="713" spans="1:52" ht="15.75" customHeight="1">
      <c r="A713" s="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4"/>
      <c r="AZ713" s="3"/>
    </row>
    <row r="714" spans="1:52" ht="15.75" customHeight="1">
      <c r="A714" s="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4"/>
      <c r="AZ714" s="3"/>
    </row>
    <row r="715" spans="1:52" ht="15.75" customHeight="1">
      <c r="A715" s="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4"/>
      <c r="AZ715" s="3"/>
    </row>
    <row r="716" spans="1:52" ht="15.75" customHeight="1">
      <c r="A716" s="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4"/>
      <c r="AZ716" s="3"/>
    </row>
    <row r="717" spans="1:52" ht="15.75" customHeight="1">
      <c r="A717" s="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4"/>
      <c r="AZ717" s="3"/>
    </row>
    <row r="718" spans="1:52" ht="15.75" customHeight="1">
      <c r="A718" s="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4"/>
      <c r="AZ718" s="3"/>
    </row>
    <row r="719" spans="1:52" ht="15.75" customHeight="1">
      <c r="A719" s="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4"/>
      <c r="AZ719" s="3"/>
    </row>
    <row r="720" spans="1:52" ht="15.75" customHeight="1">
      <c r="A720" s="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4"/>
      <c r="AZ720" s="3"/>
    </row>
    <row r="721" spans="1:52" ht="15.75" customHeight="1">
      <c r="A721" s="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4"/>
      <c r="AZ721" s="3"/>
    </row>
    <row r="722" spans="1:52" ht="15.75" customHeight="1">
      <c r="A722" s="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4"/>
      <c r="AZ722" s="3"/>
    </row>
    <row r="723" spans="1:52" ht="15.75" customHeight="1">
      <c r="A723" s="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4"/>
      <c r="AZ723" s="3"/>
    </row>
    <row r="724" spans="1:52" ht="15.75" customHeight="1">
      <c r="A724" s="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4"/>
      <c r="AZ724" s="3"/>
    </row>
    <row r="725" spans="1:52" ht="15.75" customHeight="1">
      <c r="A725" s="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4"/>
      <c r="AZ725" s="3"/>
    </row>
    <row r="726" spans="1:52" ht="15.75" customHeight="1">
      <c r="A726" s="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4"/>
      <c r="AZ726" s="3"/>
    </row>
    <row r="727" spans="1:52" ht="15.75" customHeight="1">
      <c r="A727" s="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4"/>
      <c r="AZ727" s="3"/>
    </row>
    <row r="728" spans="1:52" ht="15.75" customHeight="1">
      <c r="A728" s="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4"/>
      <c r="AZ728" s="3"/>
    </row>
    <row r="729" spans="1:52" ht="15.75" customHeight="1">
      <c r="A729" s="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4"/>
      <c r="AZ729" s="3"/>
    </row>
    <row r="730" spans="1:52" ht="15.75" customHeight="1">
      <c r="A730" s="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4"/>
      <c r="AZ730" s="3"/>
    </row>
    <row r="731" spans="1:52" ht="15.75" customHeight="1">
      <c r="A731" s="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4"/>
      <c r="AZ731" s="3"/>
    </row>
    <row r="732" spans="1:52" ht="15.75" customHeight="1">
      <c r="A732" s="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4"/>
      <c r="AZ732" s="3"/>
    </row>
    <row r="733" spans="1:52" ht="15.75" customHeight="1">
      <c r="A733" s="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4"/>
      <c r="AZ733" s="3"/>
    </row>
    <row r="734" spans="1:52" ht="15.75" customHeight="1">
      <c r="A734" s="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4"/>
      <c r="AZ734" s="3"/>
    </row>
    <row r="735" spans="1:52" ht="15.75" customHeight="1">
      <c r="A735" s="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4"/>
      <c r="AZ735" s="3"/>
    </row>
    <row r="736" spans="1:52" ht="15.75" customHeight="1">
      <c r="A736" s="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4"/>
      <c r="AZ736" s="3"/>
    </row>
    <row r="737" spans="1:52" ht="15.75" customHeight="1">
      <c r="A737" s="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4"/>
      <c r="AZ737" s="3"/>
    </row>
    <row r="738" spans="1:52" ht="15.75" customHeight="1">
      <c r="A738" s="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4"/>
      <c r="AZ738" s="3"/>
    </row>
    <row r="739" spans="1:52" ht="15.75" customHeight="1">
      <c r="A739" s="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4"/>
      <c r="AZ739" s="3"/>
    </row>
    <row r="740" spans="1:52" ht="15.75" customHeight="1">
      <c r="A740" s="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4"/>
      <c r="AZ740" s="3"/>
    </row>
    <row r="741" spans="1:52" ht="15.75" customHeight="1">
      <c r="A741" s="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4"/>
      <c r="AZ741" s="3"/>
    </row>
    <row r="742" spans="1:52" ht="15.75" customHeight="1">
      <c r="A742" s="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4"/>
      <c r="AZ742" s="3"/>
    </row>
    <row r="743" spans="1:52" ht="15.75" customHeight="1">
      <c r="A743" s="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4"/>
      <c r="AZ743" s="3"/>
    </row>
    <row r="744" spans="1:52" ht="15.75" customHeight="1">
      <c r="A744" s="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4"/>
      <c r="AZ744" s="3"/>
    </row>
    <row r="745" spans="1:52" ht="15.75" customHeight="1">
      <c r="A745" s="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4"/>
      <c r="AZ745" s="3"/>
    </row>
    <row r="746" spans="1:52" ht="15.75" customHeight="1">
      <c r="A746" s="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4"/>
      <c r="AZ746" s="3"/>
    </row>
    <row r="747" spans="1:52" ht="15.75" customHeight="1">
      <c r="A747" s="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4"/>
      <c r="AZ747" s="3"/>
    </row>
    <row r="748" spans="1:52" ht="15.75" customHeight="1">
      <c r="A748" s="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4"/>
      <c r="AZ748" s="3"/>
    </row>
    <row r="749" spans="1:52" ht="15.75" customHeight="1">
      <c r="A749" s="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4"/>
      <c r="AZ749" s="3"/>
    </row>
    <row r="750" spans="1:52" ht="15.75" customHeight="1">
      <c r="A750" s="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4"/>
      <c r="AZ750" s="3"/>
    </row>
    <row r="751" spans="1:52" ht="15.75" customHeight="1">
      <c r="A751" s="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4"/>
      <c r="AZ751" s="3"/>
    </row>
    <row r="752" spans="1:52" ht="15.75" customHeight="1">
      <c r="A752" s="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4"/>
      <c r="AZ752" s="3"/>
    </row>
    <row r="753" spans="1:52" ht="15.75" customHeight="1">
      <c r="A753" s="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4"/>
      <c r="AZ753" s="3"/>
    </row>
    <row r="754" spans="1:52" ht="15.75" customHeight="1">
      <c r="A754" s="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4"/>
      <c r="AZ754" s="3"/>
    </row>
    <row r="755" spans="1:52" ht="15.75" customHeight="1">
      <c r="A755" s="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4"/>
      <c r="AZ755" s="3"/>
    </row>
    <row r="756" spans="1:52" ht="15.75" customHeight="1">
      <c r="A756" s="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4"/>
      <c r="AZ756" s="3"/>
    </row>
    <row r="757" spans="1:52" ht="15.75" customHeight="1">
      <c r="A757" s="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4"/>
      <c r="AZ757" s="3"/>
    </row>
    <row r="758" spans="1:52" ht="15.75" customHeight="1">
      <c r="A758" s="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4"/>
      <c r="AZ758" s="3"/>
    </row>
    <row r="759" spans="1:52" ht="15.75" customHeight="1">
      <c r="A759" s="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4"/>
      <c r="AZ759" s="3"/>
    </row>
    <row r="760" spans="1:52" ht="15.75" customHeight="1">
      <c r="A760" s="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4"/>
      <c r="AZ760" s="3"/>
    </row>
    <row r="761" spans="1:52" ht="15.75" customHeight="1">
      <c r="A761" s="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4"/>
      <c r="AZ761" s="3"/>
    </row>
    <row r="762" spans="1:52" ht="15.75" customHeight="1">
      <c r="A762" s="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4"/>
      <c r="AZ762" s="3"/>
    </row>
    <row r="763" spans="1:52" ht="15.75" customHeight="1">
      <c r="A763" s="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4"/>
      <c r="AZ763" s="3"/>
    </row>
    <row r="764" spans="1:52" ht="15.75" customHeight="1">
      <c r="A764" s="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4"/>
      <c r="AZ764" s="3"/>
    </row>
    <row r="765" spans="1:52" ht="15.75" customHeight="1">
      <c r="A765" s="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4"/>
      <c r="AZ765" s="3"/>
    </row>
    <row r="766" spans="1:52" ht="15.75" customHeight="1">
      <c r="A766" s="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4"/>
      <c r="AZ766" s="3"/>
    </row>
    <row r="767" spans="1:52" ht="15.75" customHeight="1">
      <c r="A767" s="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4"/>
      <c r="AZ767" s="3"/>
    </row>
    <row r="768" spans="1:52" ht="15.75" customHeight="1">
      <c r="A768" s="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4"/>
      <c r="AZ768" s="3"/>
    </row>
    <row r="769" spans="1:52" ht="15.75" customHeight="1">
      <c r="A769" s="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4"/>
      <c r="AZ769" s="3"/>
    </row>
    <row r="770" spans="1:52" ht="15.75" customHeight="1">
      <c r="A770" s="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4"/>
      <c r="AZ770" s="3"/>
    </row>
    <row r="771" spans="1:52" ht="15.75" customHeight="1">
      <c r="A771" s="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4"/>
      <c r="AZ771" s="3"/>
    </row>
    <row r="772" spans="1:52" ht="15.75" customHeight="1">
      <c r="A772" s="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4"/>
      <c r="AZ772" s="3"/>
    </row>
    <row r="773" spans="1:52" ht="15.75" customHeight="1">
      <c r="A773" s="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4"/>
      <c r="AZ773" s="3"/>
    </row>
    <row r="774" spans="1:52" ht="15.75" customHeight="1">
      <c r="A774" s="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4"/>
      <c r="AZ774" s="3"/>
    </row>
    <row r="775" spans="1:52" ht="15.75" customHeight="1">
      <c r="A775" s="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4"/>
      <c r="AZ775" s="3"/>
    </row>
    <row r="776" spans="1:52" ht="15.75" customHeight="1">
      <c r="A776" s="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4"/>
      <c r="AZ776" s="3"/>
    </row>
    <row r="777" spans="1:52" ht="15.75" customHeight="1">
      <c r="A777" s="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4"/>
      <c r="AZ777" s="3"/>
    </row>
    <row r="778" spans="1:52" ht="15.75" customHeight="1">
      <c r="A778" s="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4"/>
      <c r="AZ778" s="3"/>
    </row>
    <row r="779" spans="1:52" ht="15.75" customHeight="1">
      <c r="A779" s="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4"/>
      <c r="AZ779" s="3"/>
    </row>
    <row r="780" spans="1:52" ht="15.75" customHeight="1">
      <c r="A780" s="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4"/>
      <c r="AZ780" s="3"/>
    </row>
    <row r="781" spans="1:52" ht="15.75" customHeight="1">
      <c r="A781" s="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4"/>
      <c r="AZ781" s="3"/>
    </row>
    <row r="782" spans="1:52" ht="15.75" customHeight="1">
      <c r="A782" s="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4"/>
      <c r="AZ782" s="3"/>
    </row>
    <row r="783" spans="1:52" ht="15.75" customHeight="1">
      <c r="A783" s="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4"/>
      <c r="AZ783" s="3"/>
    </row>
    <row r="784" spans="1:52" ht="15.75" customHeight="1">
      <c r="A784" s="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4"/>
      <c r="AZ784" s="3"/>
    </row>
    <row r="785" spans="1:52" ht="15.75" customHeight="1">
      <c r="A785" s="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4"/>
      <c r="AZ785" s="3"/>
    </row>
    <row r="786" spans="1:52" ht="15.75" customHeight="1">
      <c r="A786" s="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4"/>
      <c r="AZ786" s="3"/>
    </row>
    <row r="787" spans="1:52" ht="15.75" customHeight="1">
      <c r="A787" s="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4"/>
      <c r="AZ787" s="3"/>
    </row>
    <row r="788" spans="1:52" ht="15.75" customHeight="1">
      <c r="A788" s="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4"/>
      <c r="AZ788" s="3"/>
    </row>
    <row r="789" spans="1:52" ht="15.75" customHeight="1">
      <c r="A789" s="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4"/>
      <c r="AZ789" s="3"/>
    </row>
    <row r="790" spans="1:52" ht="15.75" customHeight="1">
      <c r="A790" s="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4"/>
      <c r="AZ790" s="3"/>
    </row>
    <row r="791" spans="1:52" ht="15.75" customHeight="1">
      <c r="A791" s="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4"/>
      <c r="AZ791" s="3"/>
    </row>
    <row r="792" spans="1:52" ht="15.75" customHeight="1">
      <c r="A792" s="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4"/>
      <c r="AZ792" s="3"/>
    </row>
    <row r="793" spans="1:52" ht="15.75" customHeight="1">
      <c r="A793" s="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4"/>
      <c r="AZ793" s="3"/>
    </row>
    <row r="794" spans="1:52" ht="15.75" customHeight="1">
      <c r="A794" s="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4"/>
      <c r="AZ794" s="3"/>
    </row>
    <row r="795" spans="1:52" ht="15.75" customHeight="1">
      <c r="A795" s="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4"/>
      <c r="AZ795" s="3"/>
    </row>
    <row r="796" spans="1:52" ht="15.75" customHeight="1">
      <c r="A796" s="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4"/>
      <c r="AZ796" s="3"/>
    </row>
    <row r="797" spans="1:52" ht="15.75" customHeight="1">
      <c r="A797" s="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4"/>
      <c r="AZ797" s="3"/>
    </row>
    <row r="798" spans="1:52" ht="15.75" customHeight="1">
      <c r="A798" s="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4"/>
      <c r="AZ798" s="3"/>
    </row>
    <row r="799" spans="1:52" ht="15.75" customHeight="1">
      <c r="A799" s="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4"/>
      <c r="AZ799" s="3"/>
    </row>
    <row r="800" spans="1:52" ht="15.75" customHeight="1">
      <c r="A800" s="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4"/>
      <c r="AZ800" s="3"/>
    </row>
    <row r="801" spans="1:52" ht="15.75" customHeight="1">
      <c r="A801" s="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4"/>
      <c r="AZ801" s="3"/>
    </row>
    <row r="802" spans="1:52" ht="15.75" customHeight="1">
      <c r="A802" s="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4"/>
      <c r="AZ802" s="3"/>
    </row>
    <row r="803" spans="1:52" ht="15.75" customHeight="1">
      <c r="A803" s="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4"/>
      <c r="AZ803" s="3"/>
    </row>
    <row r="804" spans="1:52" ht="15.75" customHeight="1">
      <c r="A804" s="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4"/>
      <c r="AZ804" s="3"/>
    </row>
    <row r="805" spans="1:52" ht="15.75" customHeight="1">
      <c r="A805" s="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4"/>
      <c r="AZ805" s="3"/>
    </row>
    <row r="806" spans="1:52" ht="15.75" customHeight="1">
      <c r="A806" s="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4"/>
      <c r="AZ806" s="3"/>
    </row>
    <row r="807" spans="1:52" ht="15.75" customHeight="1">
      <c r="A807" s="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4"/>
      <c r="AZ807" s="3"/>
    </row>
    <row r="808" spans="1:52" ht="15.75" customHeight="1">
      <c r="A808" s="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4"/>
      <c r="AZ808" s="3"/>
    </row>
    <row r="809" spans="1:52" ht="15.75" customHeight="1">
      <c r="A809" s="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4"/>
      <c r="AZ809" s="3"/>
    </row>
    <row r="810" spans="1:52" ht="15.75" customHeight="1">
      <c r="A810" s="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4"/>
      <c r="AZ810" s="3"/>
    </row>
    <row r="811" spans="1:52" ht="15.75" customHeight="1">
      <c r="A811" s="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4"/>
      <c r="AZ811" s="3"/>
    </row>
    <row r="812" spans="1:52" ht="15.75" customHeight="1">
      <c r="A812" s="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4"/>
      <c r="AZ812" s="3"/>
    </row>
    <row r="813" spans="1:52" ht="15.75" customHeight="1">
      <c r="A813" s="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4"/>
      <c r="AZ813" s="3"/>
    </row>
    <row r="814" spans="1:52" ht="15.75" customHeight="1">
      <c r="A814" s="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4"/>
      <c r="AZ814" s="3"/>
    </row>
    <row r="815" spans="1:52" ht="15.75" customHeight="1">
      <c r="A815" s="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4"/>
      <c r="AZ815" s="3"/>
    </row>
    <row r="816" spans="1:52" ht="15.75" customHeight="1">
      <c r="A816" s="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4"/>
      <c r="AZ816" s="3"/>
    </row>
    <row r="817" spans="1:52" ht="15.75" customHeight="1">
      <c r="A817" s="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4"/>
      <c r="AZ817" s="3"/>
    </row>
    <row r="818" spans="1:52" ht="15.75" customHeight="1">
      <c r="A818" s="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4"/>
      <c r="AZ818" s="3"/>
    </row>
    <row r="819" spans="1:52" ht="15.75" customHeight="1">
      <c r="A819" s="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4"/>
      <c r="AZ819" s="3"/>
    </row>
    <row r="820" spans="1:52" ht="15.75" customHeight="1">
      <c r="A820" s="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4"/>
      <c r="AZ820" s="3"/>
    </row>
    <row r="821" spans="1:52" ht="15.75" customHeight="1">
      <c r="A821" s="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4"/>
      <c r="AZ821" s="3"/>
    </row>
    <row r="822" spans="1:52" ht="15.75" customHeight="1">
      <c r="A822" s="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4"/>
      <c r="AZ822" s="3"/>
    </row>
    <row r="823" spans="1:52" ht="15.75" customHeight="1">
      <c r="A823" s="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4"/>
      <c r="AZ823" s="3"/>
    </row>
    <row r="824" spans="1:52" ht="15.75" customHeight="1">
      <c r="A824" s="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4"/>
      <c r="AZ824" s="3"/>
    </row>
    <row r="825" spans="1:52" ht="15.75" customHeight="1">
      <c r="A825" s="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4"/>
      <c r="AZ825" s="3"/>
    </row>
    <row r="826" spans="1:52" ht="15.75" customHeight="1">
      <c r="A826" s="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4"/>
      <c r="AZ826" s="3"/>
    </row>
    <row r="827" spans="1:52" ht="15.75" customHeight="1">
      <c r="A827" s="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4"/>
      <c r="AZ827" s="3"/>
    </row>
    <row r="828" spans="1:52" ht="15.75" customHeight="1">
      <c r="A828" s="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4"/>
      <c r="AZ828" s="3"/>
    </row>
    <row r="829" spans="1:52" ht="15.75" customHeight="1">
      <c r="A829" s="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4"/>
      <c r="AZ829" s="3"/>
    </row>
    <row r="830" spans="1:52" ht="15.75" customHeight="1">
      <c r="A830" s="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4"/>
      <c r="AZ830" s="3"/>
    </row>
    <row r="831" spans="1:52" ht="15.75" customHeight="1">
      <c r="A831" s="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4"/>
      <c r="AZ831" s="3"/>
    </row>
    <row r="832" spans="1:52" ht="15.75" customHeight="1">
      <c r="A832" s="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4"/>
      <c r="AZ832" s="3"/>
    </row>
    <row r="833" spans="1:52" ht="15.75" customHeight="1">
      <c r="A833" s="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4"/>
      <c r="AZ833" s="3"/>
    </row>
    <row r="834" spans="1:52" ht="15.75" customHeight="1">
      <c r="A834" s="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4"/>
      <c r="AZ834" s="3"/>
    </row>
    <row r="835" spans="1:52" ht="15.75" customHeight="1">
      <c r="A835" s="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4"/>
      <c r="AZ835" s="3"/>
    </row>
    <row r="836" spans="1:52" ht="15.75" customHeight="1">
      <c r="A836" s="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4"/>
      <c r="AZ836" s="3"/>
    </row>
    <row r="837" spans="1:52" ht="15.75" customHeight="1">
      <c r="A837" s="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4"/>
      <c r="AZ837" s="3"/>
    </row>
    <row r="838" spans="1:52" ht="15.75" customHeight="1">
      <c r="A838" s="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4"/>
      <c r="AZ838" s="3"/>
    </row>
    <row r="839" spans="1:52" ht="15.75" customHeight="1">
      <c r="A839" s="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4"/>
      <c r="AZ839" s="3"/>
    </row>
    <row r="840" spans="1:52" ht="15.75" customHeight="1">
      <c r="A840" s="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4"/>
      <c r="AZ840" s="3"/>
    </row>
    <row r="841" spans="1:52" ht="15.75" customHeight="1">
      <c r="A841" s="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4"/>
      <c r="AZ841" s="3"/>
    </row>
    <row r="842" spans="1:52" ht="15.75" customHeight="1">
      <c r="A842" s="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4"/>
      <c r="AZ842" s="3"/>
    </row>
    <row r="843" spans="1:52" ht="15.75" customHeight="1">
      <c r="A843" s="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4"/>
      <c r="AZ843" s="3"/>
    </row>
    <row r="844" spans="1:52" ht="15.75" customHeight="1">
      <c r="A844" s="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4"/>
      <c r="AZ844" s="3"/>
    </row>
    <row r="845" spans="1:52" ht="15.75" customHeight="1">
      <c r="A845" s="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4"/>
      <c r="AZ845" s="3"/>
    </row>
    <row r="846" spans="1:52" ht="15.75" customHeight="1">
      <c r="A846" s="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4"/>
      <c r="AZ846" s="3"/>
    </row>
    <row r="847" spans="1:52" ht="15.75" customHeight="1">
      <c r="A847" s="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4"/>
      <c r="AZ847" s="3"/>
    </row>
    <row r="848" spans="1:52" ht="15.75" customHeight="1">
      <c r="A848" s="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4"/>
      <c r="AZ848" s="3"/>
    </row>
    <row r="849" spans="1:52" ht="15.75" customHeight="1">
      <c r="A849" s="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4"/>
      <c r="AZ849" s="3"/>
    </row>
    <row r="850" spans="1:52" ht="15.75" customHeight="1">
      <c r="A850" s="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4"/>
      <c r="AZ850" s="3"/>
    </row>
    <row r="851" spans="1:52" ht="15.75" customHeight="1">
      <c r="A851" s="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4"/>
      <c r="AZ851" s="3"/>
    </row>
    <row r="852" spans="1:52" ht="15.75" customHeight="1">
      <c r="A852" s="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4"/>
      <c r="AZ852" s="3"/>
    </row>
    <row r="853" spans="1:52" ht="15.75" customHeight="1">
      <c r="A853" s="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4"/>
      <c r="AZ853" s="3"/>
    </row>
    <row r="854" spans="1:52" ht="15.75" customHeight="1">
      <c r="A854" s="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4"/>
      <c r="AZ854" s="3"/>
    </row>
    <row r="855" spans="1:52" ht="15.75" customHeight="1">
      <c r="A855" s="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4"/>
      <c r="AZ855" s="3"/>
    </row>
    <row r="856" spans="1:52" ht="15.75" customHeight="1">
      <c r="A856" s="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4"/>
      <c r="AZ856" s="3"/>
    </row>
    <row r="857" spans="1:52" ht="15.75" customHeight="1">
      <c r="A857" s="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4"/>
      <c r="AZ857" s="3"/>
    </row>
    <row r="858" spans="1:52" ht="15.75" customHeight="1">
      <c r="A858" s="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4"/>
      <c r="AZ858" s="3"/>
    </row>
    <row r="859" spans="1:52" ht="15.75" customHeight="1">
      <c r="A859" s="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4"/>
      <c r="AZ859" s="3"/>
    </row>
    <row r="860" spans="1:52" ht="15.75" customHeight="1">
      <c r="A860" s="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4"/>
      <c r="AZ860" s="3"/>
    </row>
    <row r="861" spans="1:52" ht="15.75" customHeight="1">
      <c r="A861" s="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4"/>
      <c r="AZ861" s="3"/>
    </row>
    <row r="862" spans="1:52" ht="15.75" customHeight="1">
      <c r="A862" s="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4"/>
      <c r="AZ862" s="3"/>
    </row>
    <row r="863" spans="1:52" ht="15.75" customHeight="1">
      <c r="A863" s="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4"/>
      <c r="AZ863" s="3"/>
    </row>
    <row r="864" spans="1:52" ht="15.75" customHeight="1">
      <c r="A864" s="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4"/>
      <c r="AZ864" s="3"/>
    </row>
    <row r="865" spans="1:52" ht="15.75" customHeight="1">
      <c r="A865" s="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4"/>
      <c r="AZ865" s="3"/>
    </row>
    <row r="866" spans="1:52" ht="15.75" customHeight="1">
      <c r="A866" s="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4"/>
      <c r="AZ866" s="3"/>
    </row>
    <row r="867" spans="1:52" ht="15.75" customHeight="1">
      <c r="A867" s="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4"/>
      <c r="AZ867" s="3"/>
    </row>
    <row r="868" spans="1:52" ht="15.75" customHeight="1">
      <c r="A868" s="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4"/>
      <c r="AZ868" s="3"/>
    </row>
    <row r="869" spans="1:52" ht="15.75" customHeight="1">
      <c r="A869" s="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4"/>
      <c r="AZ869" s="3"/>
    </row>
    <row r="870" spans="1:52" ht="15.75" customHeight="1">
      <c r="A870" s="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4"/>
      <c r="AZ870" s="3"/>
    </row>
    <row r="871" spans="1:52" ht="15.75" customHeight="1">
      <c r="A871" s="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4"/>
      <c r="AZ871" s="3"/>
    </row>
    <row r="872" spans="1:52" ht="15.75" customHeight="1">
      <c r="A872" s="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4"/>
      <c r="AZ872" s="3"/>
    </row>
    <row r="873" spans="1:52" ht="15.75" customHeight="1">
      <c r="A873" s="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4"/>
      <c r="AZ873" s="3"/>
    </row>
    <row r="874" spans="1:52" ht="15.75" customHeight="1">
      <c r="A874" s="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4"/>
      <c r="AZ874" s="3"/>
    </row>
    <row r="875" spans="1:52" ht="15.75" customHeight="1">
      <c r="A875" s="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4"/>
      <c r="AZ875" s="3"/>
    </row>
    <row r="876" spans="1:52" ht="15.75" customHeight="1">
      <c r="A876" s="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4"/>
      <c r="AZ876" s="3"/>
    </row>
    <row r="877" spans="1:52" ht="15.75" customHeight="1">
      <c r="A877" s="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4"/>
      <c r="AZ877" s="3"/>
    </row>
    <row r="878" spans="1:52" ht="15.75" customHeight="1">
      <c r="A878" s="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4"/>
      <c r="AZ878" s="3"/>
    </row>
    <row r="879" spans="1:52" ht="15.75" customHeight="1">
      <c r="A879" s="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4"/>
      <c r="AZ879" s="3"/>
    </row>
    <row r="880" spans="1:52" ht="15.75" customHeight="1">
      <c r="A880" s="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4"/>
      <c r="AZ880" s="3"/>
    </row>
    <row r="881" spans="1:52" ht="15.75" customHeight="1">
      <c r="A881" s="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4"/>
      <c r="AZ881" s="3"/>
    </row>
    <row r="882" spans="1:52" ht="15.75" customHeight="1">
      <c r="A882" s="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4"/>
      <c r="AZ882" s="3"/>
    </row>
    <row r="883" spans="1:52" ht="15.75" customHeight="1">
      <c r="A883" s="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4"/>
      <c r="AZ883" s="3"/>
    </row>
    <row r="884" spans="1:52" ht="15.75" customHeight="1">
      <c r="A884" s="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4"/>
      <c r="AZ884" s="3"/>
    </row>
    <row r="885" spans="1:52" ht="15.75" customHeight="1">
      <c r="A885" s="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4"/>
      <c r="AZ885" s="3"/>
    </row>
    <row r="886" spans="1:52" ht="15.75" customHeight="1">
      <c r="A886" s="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4"/>
      <c r="AZ886" s="3"/>
    </row>
    <row r="887" spans="1:52" ht="15.75" customHeight="1">
      <c r="A887" s="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4"/>
      <c r="AZ887" s="3"/>
    </row>
    <row r="888" spans="1:52" ht="15.75" customHeight="1">
      <c r="A888" s="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4"/>
      <c r="AZ888" s="3"/>
    </row>
    <row r="889" spans="1:52" ht="15.75" customHeight="1">
      <c r="A889" s="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4"/>
      <c r="AZ889" s="3"/>
    </row>
    <row r="890" spans="1:52" ht="15.75" customHeight="1">
      <c r="A890" s="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4"/>
      <c r="AZ890" s="3"/>
    </row>
    <row r="891" spans="1:52" ht="15.75" customHeight="1">
      <c r="A891" s="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4"/>
      <c r="AZ891" s="3"/>
    </row>
    <row r="892" spans="1:52" ht="15.75" customHeight="1">
      <c r="A892" s="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4"/>
      <c r="AZ892" s="3"/>
    </row>
    <row r="893" spans="1:52" ht="15.75" customHeight="1">
      <c r="A893" s="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4"/>
      <c r="AZ893" s="3"/>
    </row>
    <row r="894" spans="1:52" ht="15.75" customHeight="1">
      <c r="A894" s="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4"/>
      <c r="AZ894" s="3"/>
    </row>
    <row r="895" spans="1:52" ht="15.75" customHeight="1">
      <c r="A895" s="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4"/>
      <c r="AZ895" s="3"/>
    </row>
    <row r="896" spans="1:52" ht="15.75" customHeight="1">
      <c r="A896" s="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4"/>
      <c r="AZ896" s="3"/>
    </row>
    <row r="897" spans="1:52" ht="15.75" customHeight="1">
      <c r="A897" s="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4"/>
      <c r="AZ897" s="3"/>
    </row>
    <row r="898" spans="1:52" ht="15.75" customHeight="1">
      <c r="A898" s="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4"/>
      <c r="AZ898" s="3"/>
    </row>
    <row r="899" spans="1:52" ht="15.75" customHeight="1">
      <c r="A899" s="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4"/>
      <c r="AZ899" s="3"/>
    </row>
    <row r="900" spans="1:52" ht="15.75" customHeight="1">
      <c r="A900" s="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4"/>
      <c r="AZ900" s="3"/>
    </row>
    <row r="901" spans="1:52" ht="15.75" customHeight="1">
      <c r="A901" s="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3"/>
      <c r="AS901" s="33"/>
      <c r="AT901" s="33"/>
      <c r="AU901" s="33"/>
      <c r="AV901" s="33"/>
      <c r="AW901" s="33"/>
      <c r="AX901" s="33"/>
      <c r="AY901" s="34"/>
      <c r="AZ901" s="3"/>
    </row>
    <row r="902" spans="1:52" ht="15.75" customHeight="1">
      <c r="A902" s="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3"/>
      <c r="AS902" s="33"/>
      <c r="AT902" s="33"/>
      <c r="AU902" s="33"/>
      <c r="AV902" s="33"/>
      <c r="AW902" s="33"/>
      <c r="AX902" s="33"/>
      <c r="AY902" s="34"/>
      <c r="AZ902" s="3"/>
    </row>
    <row r="903" spans="1:52" ht="15.75" customHeight="1">
      <c r="A903" s="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3"/>
      <c r="AS903" s="33"/>
      <c r="AT903" s="33"/>
      <c r="AU903" s="33"/>
      <c r="AV903" s="33"/>
      <c r="AW903" s="33"/>
      <c r="AX903" s="33"/>
      <c r="AY903" s="34"/>
      <c r="AZ903" s="3"/>
    </row>
    <row r="904" spans="1:52" ht="15.75" customHeight="1">
      <c r="A904" s="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3"/>
      <c r="AS904" s="33"/>
      <c r="AT904" s="33"/>
      <c r="AU904" s="33"/>
      <c r="AV904" s="33"/>
      <c r="AW904" s="33"/>
      <c r="AX904" s="33"/>
      <c r="AY904" s="34"/>
      <c r="AZ904" s="3"/>
    </row>
    <row r="905" spans="1:52" ht="15.75" customHeight="1">
      <c r="A905" s="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3"/>
      <c r="AS905" s="33"/>
      <c r="AT905" s="33"/>
      <c r="AU905" s="33"/>
      <c r="AV905" s="33"/>
      <c r="AW905" s="33"/>
      <c r="AX905" s="33"/>
      <c r="AY905" s="34"/>
      <c r="AZ905" s="3"/>
    </row>
    <row r="906" spans="1:52" ht="15.75" customHeight="1">
      <c r="A906" s="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3"/>
      <c r="AS906" s="33"/>
      <c r="AT906" s="33"/>
      <c r="AU906" s="33"/>
      <c r="AV906" s="33"/>
      <c r="AW906" s="33"/>
      <c r="AX906" s="33"/>
      <c r="AY906" s="34"/>
      <c r="AZ906" s="3"/>
    </row>
    <row r="907" spans="1:52" ht="15.75" customHeight="1">
      <c r="A907" s="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3"/>
      <c r="AS907" s="33"/>
      <c r="AT907" s="33"/>
      <c r="AU907" s="33"/>
      <c r="AV907" s="33"/>
      <c r="AW907" s="33"/>
      <c r="AX907" s="33"/>
      <c r="AY907" s="34"/>
      <c r="AZ907" s="3"/>
    </row>
    <row r="908" spans="1:52" ht="15.75" customHeight="1">
      <c r="A908" s="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  <c r="AT908" s="33"/>
      <c r="AU908" s="33"/>
      <c r="AV908" s="33"/>
      <c r="AW908" s="33"/>
      <c r="AX908" s="33"/>
      <c r="AY908" s="34"/>
      <c r="AZ908" s="3"/>
    </row>
    <row r="909" spans="1:52" ht="15.75" customHeight="1">
      <c r="A909" s="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  <c r="AT909" s="33"/>
      <c r="AU909" s="33"/>
      <c r="AV909" s="33"/>
      <c r="AW909" s="33"/>
      <c r="AX909" s="33"/>
      <c r="AY909" s="34"/>
      <c r="AZ909" s="3"/>
    </row>
    <row r="910" spans="1:52" ht="15.75" customHeight="1">
      <c r="A910" s="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3"/>
      <c r="AS910" s="33"/>
      <c r="AT910" s="33"/>
      <c r="AU910" s="33"/>
      <c r="AV910" s="33"/>
      <c r="AW910" s="33"/>
      <c r="AX910" s="33"/>
      <c r="AY910" s="34"/>
      <c r="AZ910" s="3"/>
    </row>
    <row r="911" spans="1:52" ht="15.75" customHeight="1">
      <c r="A911" s="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3"/>
      <c r="AS911" s="33"/>
      <c r="AT911" s="33"/>
      <c r="AU911" s="33"/>
      <c r="AV911" s="33"/>
      <c r="AW911" s="33"/>
      <c r="AX911" s="33"/>
      <c r="AY911" s="34"/>
      <c r="AZ911" s="3"/>
    </row>
    <row r="912" spans="1:52" ht="15.75" customHeight="1">
      <c r="A912" s="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3"/>
      <c r="AS912" s="33"/>
      <c r="AT912" s="33"/>
      <c r="AU912" s="33"/>
      <c r="AV912" s="33"/>
      <c r="AW912" s="33"/>
      <c r="AX912" s="33"/>
      <c r="AY912" s="34"/>
      <c r="AZ912" s="3"/>
    </row>
    <row r="913" spans="1:52" ht="15.75" customHeight="1">
      <c r="A913" s="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3"/>
      <c r="AS913" s="33"/>
      <c r="AT913" s="33"/>
      <c r="AU913" s="33"/>
      <c r="AV913" s="33"/>
      <c r="AW913" s="33"/>
      <c r="AX913" s="33"/>
      <c r="AY913" s="34"/>
      <c r="AZ913" s="3"/>
    </row>
    <row r="914" spans="1:52" ht="15.75" customHeight="1">
      <c r="A914" s="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3"/>
      <c r="AS914" s="33"/>
      <c r="AT914" s="33"/>
      <c r="AU914" s="33"/>
      <c r="AV914" s="33"/>
      <c r="AW914" s="33"/>
      <c r="AX914" s="33"/>
      <c r="AY914" s="34"/>
      <c r="AZ914" s="3"/>
    </row>
    <row r="915" spans="1:52" ht="15.75" customHeight="1">
      <c r="A915" s="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3"/>
      <c r="AS915" s="33"/>
      <c r="AT915" s="33"/>
      <c r="AU915" s="33"/>
      <c r="AV915" s="33"/>
      <c r="AW915" s="33"/>
      <c r="AX915" s="33"/>
      <c r="AY915" s="34"/>
      <c r="AZ915" s="3"/>
    </row>
    <row r="916" spans="1:52" ht="15.75" customHeight="1">
      <c r="A916" s="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3"/>
      <c r="AS916" s="33"/>
      <c r="AT916" s="33"/>
      <c r="AU916" s="33"/>
      <c r="AV916" s="33"/>
      <c r="AW916" s="33"/>
      <c r="AX916" s="33"/>
      <c r="AY916" s="34"/>
      <c r="AZ916" s="3"/>
    </row>
    <row r="917" spans="1:52" ht="15.75" customHeight="1">
      <c r="A917" s="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3"/>
      <c r="AS917" s="33"/>
      <c r="AT917" s="33"/>
      <c r="AU917" s="33"/>
      <c r="AV917" s="33"/>
      <c r="AW917" s="33"/>
      <c r="AX917" s="33"/>
      <c r="AY917" s="34"/>
      <c r="AZ917" s="3"/>
    </row>
    <row r="918" spans="1:52" ht="15.75" customHeight="1">
      <c r="A918" s="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3"/>
      <c r="AS918" s="33"/>
      <c r="AT918" s="33"/>
      <c r="AU918" s="33"/>
      <c r="AV918" s="33"/>
      <c r="AW918" s="33"/>
      <c r="AX918" s="33"/>
      <c r="AY918" s="34"/>
      <c r="AZ918" s="3"/>
    </row>
    <row r="919" spans="1:52" ht="15.75" customHeight="1">
      <c r="A919" s="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3"/>
      <c r="AS919" s="33"/>
      <c r="AT919" s="33"/>
      <c r="AU919" s="33"/>
      <c r="AV919" s="33"/>
      <c r="AW919" s="33"/>
      <c r="AX919" s="33"/>
      <c r="AY919" s="34"/>
      <c r="AZ919" s="3"/>
    </row>
    <row r="920" spans="1:52" ht="15.75" customHeight="1">
      <c r="A920" s="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3"/>
      <c r="AS920" s="33"/>
      <c r="AT920" s="33"/>
      <c r="AU920" s="33"/>
      <c r="AV920" s="33"/>
      <c r="AW920" s="33"/>
      <c r="AX920" s="33"/>
      <c r="AY920" s="34"/>
      <c r="AZ920" s="3"/>
    </row>
    <row r="921" spans="1:52" ht="15.75" customHeight="1">
      <c r="A921" s="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3"/>
      <c r="AS921" s="33"/>
      <c r="AT921" s="33"/>
      <c r="AU921" s="33"/>
      <c r="AV921" s="33"/>
      <c r="AW921" s="33"/>
      <c r="AX921" s="33"/>
      <c r="AY921" s="34"/>
      <c r="AZ921" s="3"/>
    </row>
    <row r="922" spans="1:52" ht="15.75" customHeight="1">
      <c r="A922" s="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3"/>
      <c r="AS922" s="33"/>
      <c r="AT922" s="33"/>
      <c r="AU922" s="33"/>
      <c r="AV922" s="33"/>
      <c r="AW922" s="33"/>
      <c r="AX922" s="33"/>
      <c r="AY922" s="34"/>
      <c r="AZ922" s="3"/>
    </row>
    <row r="923" spans="1:52" ht="15.75" customHeight="1">
      <c r="A923" s="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3"/>
      <c r="AS923" s="33"/>
      <c r="AT923" s="33"/>
      <c r="AU923" s="33"/>
      <c r="AV923" s="33"/>
      <c r="AW923" s="33"/>
      <c r="AX923" s="33"/>
      <c r="AY923" s="34"/>
      <c r="AZ923" s="3"/>
    </row>
    <row r="924" spans="1:52" ht="15.75" customHeight="1">
      <c r="A924" s="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3"/>
      <c r="AS924" s="33"/>
      <c r="AT924" s="33"/>
      <c r="AU924" s="33"/>
      <c r="AV924" s="33"/>
      <c r="AW924" s="33"/>
      <c r="AX924" s="33"/>
      <c r="AY924" s="34"/>
      <c r="AZ924" s="3"/>
    </row>
    <row r="925" spans="1:52" ht="15.75" customHeight="1">
      <c r="A925" s="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3"/>
      <c r="AS925" s="33"/>
      <c r="AT925" s="33"/>
      <c r="AU925" s="33"/>
      <c r="AV925" s="33"/>
      <c r="AW925" s="33"/>
      <c r="AX925" s="33"/>
      <c r="AY925" s="34"/>
      <c r="AZ925" s="3"/>
    </row>
    <row r="926" spans="1:52" ht="15.75" customHeight="1">
      <c r="A926" s="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3"/>
      <c r="AS926" s="33"/>
      <c r="AT926" s="33"/>
      <c r="AU926" s="33"/>
      <c r="AV926" s="33"/>
      <c r="AW926" s="33"/>
      <c r="AX926" s="33"/>
      <c r="AY926" s="34"/>
      <c r="AZ926" s="3"/>
    </row>
    <row r="927" spans="1:52" ht="15.75" customHeight="1">
      <c r="A927" s="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3"/>
      <c r="AS927" s="33"/>
      <c r="AT927" s="33"/>
      <c r="AU927" s="33"/>
      <c r="AV927" s="33"/>
      <c r="AW927" s="33"/>
      <c r="AX927" s="33"/>
      <c r="AY927" s="34"/>
      <c r="AZ927" s="3"/>
    </row>
    <row r="928" spans="1:52" ht="15.75" customHeight="1">
      <c r="A928" s="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3"/>
      <c r="AS928" s="33"/>
      <c r="AT928" s="33"/>
      <c r="AU928" s="33"/>
      <c r="AV928" s="33"/>
      <c r="AW928" s="33"/>
      <c r="AX928" s="33"/>
      <c r="AY928" s="34"/>
      <c r="AZ928" s="3"/>
    </row>
    <row r="929" spans="1:52" ht="15.75" customHeight="1">
      <c r="A929" s="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3"/>
      <c r="AS929" s="33"/>
      <c r="AT929" s="33"/>
      <c r="AU929" s="33"/>
      <c r="AV929" s="33"/>
      <c r="AW929" s="33"/>
      <c r="AX929" s="33"/>
      <c r="AY929" s="34"/>
      <c r="AZ929" s="3"/>
    </row>
    <row r="930" spans="1:52" ht="15.75" customHeight="1">
      <c r="A930" s="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3"/>
      <c r="AS930" s="33"/>
      <c r="AT930" s="33"/>
      <c r="AU930" s="33"/>
      <c r="AV930" s="33"/>
      <c r="AW930" s="33"/>
      <c r="AX930" s="33"/>
      <c r="AY930" s="34"/>
      <c r="AZ930" s="3"/>
    </row>
    <row r="931" spans="1:52" ht="15.75" customHeight="1">
      <c r="A931" s="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3"/>
      <c r="AS931" s="33"/>
      <c r="AT931" s="33"/>
      <c r="AU931" s="33"/>
      <c r="AV931" s="33"/>
      <c r="AW931" s="33"/>
      <c r="AX931" s="33"/>
      <c r="AY931" s="34"/>
      <c r="AZ931" s="3"/>
    </row>
    <row r="932" spans="1:52" ht="15.75" customHeight="1">
      <c r="A932" s="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3"/>
      <c r="AS932" s="33"/>
      <c r="AT932" s="33"/>
      <c r="AU932" s="33"/>
      <c r="AV932" s="33"/>
      <c r="AW932" s="33"/>
      <c r="AX932" s="33"/>
      <c r="AY932" s="34"/>
      <c r="AZ932" s="3"/>
    </row>
    <row r="933" spans="1:52" ht="15.75" customHeight="1">
      <c r="A933" s="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3"/>
      <c r="AS933" s="33"/>
      <c r="AT933" s="33"/>
      <c r="AU933" s="33"/>
      <c r="AV933" s="33"/>
      <c r="AW933" s="33"/>
      <c r="AX933" s="33"/>
      <c r="AY933" s="34"/>
      <c r="AZ933" s="3"/>
    </row>
    <row r="934" spans="1:52" ht="15.75" customHeight="1">
      <c r="A934" s="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3"/>
      <c r="AS934" s="33"/>
      <c r="AT934" s="33"/>
      <c r="AU934" s="33"/>
      <c r="AV934" s="33"/>
      <c r="AW934" s="33"/>
      <c r="AX934" s="33"/>
      <c r="AY934" s="34"/>
      <c r="AZ934" s="3"/>
    </row>
    <row r="935" spans="1:52" ht="15.75" customHeight="1">
      <c r="A935" s="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3"/>
      <c r="AS935" s="33"/>
      <c r="AT935" s="33"/>
      <c r="AU935" s="33"/>
      <c r="AV935" s="33"/>
      <c r="AW935" s="33"/>
      <c r="AX935" s="33"/>
      <c r="AY935" s="34"/>
      <c r="AZ935" s="3"/>
    </row>
    <row r="936" spans="1:52" ht="15.75" customHeight="1">
      <c r="A936" s="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3"/>
      <c r="AS936" s="33"/>
      <c r="AT936" s="33"/>
      <c r="AU936" s="33"/>
      <c r="AV936" s="33"/>
      <c r="AW936" s="33"/>
      <c r="AX936" s="33"/>
      <c r="AY936" s="34"/>
      <c r="AZ936" s="3"/>
    </row>
    <row r="937" spans="1:52" ht="15.75" customHeight="1">
      <c r="A937" s="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3"/>
      <c r="AS937" s="33"/>
      <c r="AT937" s="33"/>
      <c r="AU937" s="33"/>
      <c r="AV937" s="33"/>
      <c r="AW937" s="33"/>
      <c r="AX937" s="33"/>
      <c r="AY937" s="34"/>
      <c r="AZ937" s="3"/>
    </row>
    <row r="938" spans="1:52" ht="15.75" customHeight="1">
      <c r="A938" s="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3"/>
      <c r="AS938" s="33"/>
      <c r="AT938" s="33"/>
      <c r="AU938" s="33"/>
      <c r="AV938" s="33"/>
      <c r="AW938" s="33"/>
      <c r="AX938" s="33"/>
      <c r="AY938" s="34"/>
      <c r="AZ938" s="3"/>
    </row>
    <row r="939" spans="1:52" ht="15.75" customHeight="1">
      <c r="A939" s="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3"/>
      <c r="AS939" s="33"/>
      <c r="AT939" s="33"/>
      <c r="AU939" s="33"/>
      <c r="AV939" s="33"/>
      <c r="AW939" s="33"/>
      <c r="AX939" s="33"/>
      <c r="AY939" s="34"/>
      <c r="AZ939" s="3"/>
    </row>
    <row r="940" spans="1:52" ht="15.75" customHeight="1">
      <c r="A940" s="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3"/>
      <c r="AS940" s="33"/>
      <c r="AT940" s="33"/>
      <c r="AU940" s="33"/>
      <c r="AV940" s="33"/>
      <c r="AW940" s="33"/>
      <c r="AX940" s="33"/>
      <c r="AY940" s="34"/>
      <c r="AZ940" s="3"/>
    </row>
    <row r="941" spans="1:52" ht="15.75" customHeight="1">
      <c r="A941" s="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  <c r="AT941" s="33"/>
      <c r="AU941" s="33"/>
      <c r="AV941" s="33"/>
      <c r="AW941" s="33"/>
      <c r="AX941" s="33"/>
      <c r="AY941" s="34"/>
      <c r="AZ941" s="3"/>
    </row>
    <row r="942" spans="1:52" ht="15.75" customHeight="1">
      <c r="A942" s="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3"/>
      <c r="AS942" s="33"/>
      <c r="AT942" s="33"/>
      <c r="AU942" s="33"/>
      <c r="AV942" s="33"/>
      <c r="AW942" s="33"/>
      <c r="AX942" s="33"/>
      <c r="AY942" s="34"/>
      <c r="AZ942" s="3"/>
    </row>
    <row r="943" spans="1:52" ht="15.75" customHeight="1">
      <c r="A943" s="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  <c r="AT943" s="33"/>
      <c r="AU943" s="33"/>
      <c r="AV943" s="33"/>
      <c r="AW943" s="33"/>
      <c r="AX943" s="33"/>
      <c r="AY943" s="34"/>
      <c r="AZ943" s="3"/>
    </row>
    <row r="944" spans="1:52" ht="15.75" customHeight="1">
      <c r="A944" s="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3"/>
      <c r="AS944" s="33"/>
      <c r="AT944" s="33"/>
      <c r="AU944" s="33"/>
      <c r="AV944" s="33"/>
      <c r="AW944" s="33"/>
      <c r="AX944" s="33"/>
      <c r="AY944" s="34"/>
      <c r="AZ944" s="3"/>
    </row>
    <row r="945" spans="1:52" ht="15.75" customHeight="1">
      <c r="A945" s="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3"/>
      <c r="AS945" s="33"/>
      <c r="AT945" s="33"/>
      <c r="AU945" s="33"/>
      <c r="AV945" s="33"/>
      <c r="AW945" s="33"/>
      <c r="AX945" s="33"/>
      <c r="AY945" s="34"/>
      <c r="AZ945" s="3"/>
    </row>
    <row r="946" spans="1:52" ht="15.75" customHeight="1">
      <c r="A946" s="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3"/>
      <c r="AS946" s="33"/>
      <c r="AT946" s="33"/>
      <c r="AU946" s="33"/>
      <c r="AV946" s="33"/>
      <c r="AW946" s="33"/>
      <c r="AX946" s="33"/>
      <c r="AY946" s="34"/>
      <c r="AZ946" s="3"/>
    </row>
    <row r="947" spans="1:52" ht="15.75" customHeight="1">
      <c r="A947" s="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3"/>
      <c r="AS947" s="33"/>
      <c r="AT947" s="33"/>
      <c r="AU947" s="33"/>
      <c r="AV947" s="33"/>
      <c r="AW947" s="33"/>
      <c r="AX947" s="33"/>
      <c r="AY947" s="34"/>
      <c r="AZ947" s="3"/>
    </row>
    <row r="948" spans="1:52" ht="15.75" customHeight="1">
      <c r="A948" s="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3"/>
      <c r="AS948" s="33"/>
      <c r="AT948" s="33"/>
      <c r="AU948" s="33"/>
      <c r="AV948" s="33"/>
      <c r="AW948" s="33"/>
      <c r="AX948" s="33"/>
      <c r="AY948" s="34"/>
      <c r="AZ948" s="3"/>
    </row>
    <row r="949" spans="1:52" ht="15.75" customHeight="1">
      <c r="A949" s="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3"/>
      <c r="AS949" s="33"/>
      <c r="AT949" s="33"/>
      <c r="AU949" s="33"/>
      <c r="AV949" s="33"/>
      <c r="AW949" s="33"/>
      <c r="AX949" s="33"/>
      <c r="AY949" s="34"/>
      <c r="AZ949" s="3"/>
    </row>
    <row r="950" spans="1:52" ht="15.75" customHeight="1">
      <c r="A950" s="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3"/>
      <c r="AS950" s="33"/>
      <c r="AT950" s="33"/>
      <c r="AU950" s="33"/>
      <c r="AV950" s="33"/>
      <c r="AW950" s="33"/>
      <c r="AX950" s="33"/>
      <c r="AY950" s="34"/>
      <c r="AZ950" s="3"/>
    </row>
    <row r="951" spans="1:52" ht="15.75" customHeight="1">
      <c r="A951" s="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3"/>
      <c r="AS951" s="33"/>
      <c r="AT951" s="33"/>
      <c r="AU951" s="33"/>
      <c r="AV951" s="33"/>
      <c r="AW951" s="33"/>
      <c r="AX951" s="33"/>
      <c r="AY951" s="34"/>
      <c r="AZ951" s="3"/>
    </row>
    <row r="952" spans="1:52" ht="15.75" customHeight="1">
      <c r="A952" s="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3"/>
      <c r="AS952" s="33"/>
      <c r="AT952" s="33"/>
      <c r="AU952" s="33"/>
      <c r="AV952" s="33"/>
      <c r="AW952" s="33"/>
      <c r="AX952" s="33"/>
      <c r="AY952" s="34"/>
      <c r="AZ952" s="3"/>
    </row>
    <row r="953" spans="1:52" ht="15.75" customHeight="1">
      <c r="A953" s="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  <c r="AT953" s="33"/>
      <c r="AU953" s="33"/>
      <c r="AV953" s="33"/>
      <c r="AW953" s="33"/>
      <c r="AX953" s="33"/>
      <c r="AY953" s="34"/>
      <c r="AZ953" s="3"/>
    </row>
    <row r="954" spans="1:52" ht="15.75" customHeight="1">
      <c r="A954" s="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  <c r="AU954" s="33"/>
      <c r="AV954" s="33"/>
      <c r="AW954" s="33"/>
      <c r="AX954" s="33"/>
      <c r="AY954" s="34"/>
      <c r="AZ954" s="3"/>
    </row>
    <row r="955" spans="1:52" ht="15.75" customHeight="1">
      <c r="A955" s="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  <c r="AT955" s="33"/>
      <c r="AU955" s="33"/>
      <c r="AV955" s="33"/>
      <c r="AW955" s="33"/>
      <c r="AX955" s="33"/>
      <c r="AY955" s="34"/>
      <c r="AZ955" s="3"/>
    </row>
    <row r="956" spans="1:52" ht="15.75" customHeight="1">
      <c r="A956" s="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3"/>
      <c r="AS956" s="33"/>
      <c r="AT956" s="33"/>
      <c r="AU956" s="33"/>
      <c r="AV956" s="33"/>
      <c r="AW956" s="33"/>
      <c r="AX956" s="33"/>
      <c r="AY956" s="34"/>
      <c r="AZ956" s="3"/>
    </row>
    <row r="957" spans="1:52" ht="15.75" customHeight="1">
      <c r="A957" s="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3"/>
      <c r="AS957" s="33"/>
      <c r="AT957" s="33"/>
      <c r="AU957" s="33"/>
      <c r="AV957" s="33"/>
      <c r="AW957" s="33"/>
      <c r="AX957" s="33"/>
      <c r="AY957" s="34"/>
      <c r="AZ957" s="3"/>
    </row>
    <row r="958" spans="1:52" ht="15.75" customHeight="1">
      <c r="A958" s="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3"/>
      <c r="AS958" s="33"/>
      <c r="AT958" s="33"/>
      <c r="AU958" s="33"/>
      <c r="AV958" s="33"/>
      <c r="AW958" s="33"/>
      <c r="AX958" s="33"/>
      <c r="AY958" s="34"/>
      <c r="AZ958" s="3"/>
    </row>
    <row r="959" spans="1:52" ht="15.75" customHeight="1">
      <c r="A959" s="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3"/>
      <c r="AS959" s="33"/>
      <c r="AT959" s="33"/>
      <c r="AU959" s="33"/>
      <c r="AV959" s="33"/>
      <c r="AW959" s="33"/>
      <c r="AX959" s="33"/>
      <c r="AY959" s="34"/>
      <c r="AZ959" s="3"/>
    </row>
    <row r="960" spans="1:52" ht="15.75" customHeight="1">
      <c r="A960" s="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  <c r="AQ960" s="33"/>
      <c r="AR960" s="33"/>
      <c r="AS960" s="33"/>
      <c r="AT960" s="33"/>
      <c r="AU960" s="33"/>
      <c r="AV960" s="33"/>
      <c r="AW960" s="33"/>
      <c r="AX960" s="33"/>
      <c r="AY960" s="34"/>
      <c r="AZ960" s="3"/>
    </row>
    <row r="961" spans="1:52" ht="15.75" customHeight="1">
      <c r="A961" s="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  <c r="AQ961" s="33"/>
      <c r="AR961" s="33"/>
      <c r="AS961" s="33"/>
      <c r="AT961" s="33"/>
      <c r="AU961" s="33"/>
      <c r="AV961" s="33"/>
      <c r="AW961" s="33"/>
      <c r="AX961" s="33"/>
      <c r="AY961" s="34"/>
      <c r="AZ961" s="3"/>
    </row>
    <row r="962" spans="1:52" ht="15.75" customHeight="1">
      <c r="A962" s="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  <c r="AQ962" s="33"/>
      <c r="AR962" s="33"/>
      <c r="AS962" s="33"/>
      <c r="AT962" s="33"/>
      <c r="AU962" s="33"/>
      <c r="AV962" s="33"/>
      <c r="AW962" s="33"/>
      <c r="AX962" s="33"/>
      <c r="AY962" s="34"/>
      <c r="AZ962" s="3"/>
    </row>
    <row r="963" spans="1:52" ht="15.75" customHeight="1">
      <c r="A963" s="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  <c r="AQ963" s="33"/>
      <c r="AR963" s="33"/>
      <c r="AS963" s="33"/>
      <c r="AT963" s="33"/>
      <c r="AU963" s="33"/>
      <c r="AV963" s="33"/>
      <c r="AW963" s="33"/>
      <c r="AX963" s="33"/>
      <c r="AY963" s="34"/>
      <c r="AZ963" s="3"/>
    </row>
    <row r="964" spans="1:52" ht="15.75" customHeight="1">
      <c r="A964" s="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  <c r="AQ964" s="33"/>
      <c r="AR964" s="33"/>
      <c r="AS964" s="33"/>
      <c r="AT964" s="33"/>
      <c r="AU964" s="33"/>
      <c r="AV964" s="33"/>
      <c r="AW964" s="33"/>
      <c r="AX964" s="33"/>
      <c r="AY964" s="34"/>
      <c r="AZ964" s="3"/>
    </row>
    <row r="965" spans="1:52" ht="15.75" customHeight="1">
      <c r="A965" s="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  <c r="AQ965" s="33"/>
      <c r="AR965" s="33"/>
      <c r="AS965" s="33"/>
      <c r="AT965" s="33"/>
      <c r="AU965" s="33"/>
      <c r="AV965" s="33"/>
      <c r="AW965" s="33"/>
      <c r="AX965" s="33"/>
      <c r="AY965" s="34"/>
      <c r="AZ965" s="3"/>
    </row>
    <row r="966" spans="1:52" ht="15.75" customHeight="1">
      <c r="A966" s="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  <c r="AQ966" s="33"/>
      <c r="AR966" s="33"/>
      <c r="AS966" s="33"/>
      <c r="AT966" s="33"/>
      <c r="AU966" s="33"/>
      <c r="AV966" s="33"/>
      <c r="AW966" s="33"/>
      <c r="AX966" s="33"/>
      <c r="AY966" s="34"/>
      <c r="AZ966" s="3"/>
    </row>
    <row r="967" spans="1:52" ht="15.75" customHeight="1">
      <c r="A967" s="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  <c r="AQ967" s="33"/>
      <c r="AR967" s="33"/>
      <c r="AS967" s="33"/>
      <c r="AT967" s="33"/>
      <c r="AU967" s="33"/>
      <c r="AV967" s="33"/>
      <c r="AW967" s="33"/>
      <c r="AX967" s="33"/>
      <c r="AY967" s="34"/>
      <c r="AZ967" s="3"/>
    </row>
    <row r="968" spans="1:52" ht="15.75" customHeight="1">
      <c r="A968" s="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  <c r="AQ968" s="33"/>
      <c r="AR968" s="33"/>
      <c r="AS968" s="33"/>
      <c r="AT968" s="33"/>
      <c r="AU968" s="33"/>
      <c r="AV968" s="33"/>
      <c r="AW968" s="33"/>
      <c r="AX968" s="33"/>
      <c r="AY968" s="34"/>
      <c r="AZ968" s="3"/>
    </row>
    <row r="969" spans="1:52" ht="15.75" customHeight="1">
      <c r="A969" s="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  <c r="AQ969" s="33"/>
      <c r="AR969" s="33"/>
      <c r="AS969" s="33"/>
      <c r="AT969" s="33"/>
      <c r="AU969" s="33"/>
      <c r="AV969" s="33"/>
      <c r="AW969" s="33"/>
      <c r="AX969" s="33"/>
      <c r="AY969" s="34"/>
      <c r="AZ969" s="3"/>
    </row>
    <row r="970" spans="1:52" ht="15.75" customHeight="1">
      <c r="A970" s="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  <c r="AQ970" s="33"/>
      <c r="AR970" s="33"/>
      <c r="AS970" s="33"/>
      <c r="AT970" s="33"/>
      <c r="AU970" s="33"/>
      <c r="AV970" s="33"/>
      <c r="AW970" s="33"/>
      <c r="AX970" s="33"/>
      <c r="AY970" s="34"/>
      <c r="AZ970" s="3"/>
    </row>
    <row r="971" spans="1:52" ht="15.75" customHeight="1">
      <c r="A971" s="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  <c r="AQ971" s="33"/>
      <c r="AR971" s="33"/>
      <c r="AS971" s="33"/>
      <c r="AT971" s="33"/>
      <c r="AU971" s="33"/>
      <c r="AV971" s="33"/>
      <c r="AW971" s="33"/>
      <c r="AX971" s="33"/>
      <c r="AY971" s="34"/>
      <c r="AZ971" s="3"/>
    </row>
    <row r="972" spans="1:52" ht="15.75" customHeight="1">
      <c r="A972" s="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  <c r="AQ972" s="33"/>
      <c r="AR972" s="33"/>
      <c r="AS972" s="33"/>
      <c r="AT972" s="33"/>
      <c r="AU972" s="33"/>
      <c r="AV972" s="33"/>
      <c r="AW972" s="33"/>
      <c r="AX972" s="33"/>
      <c r="AY972" s="34"/>
      <c r="AZ972" s="3"/>
    </row>
    <row r="973" spans="1:52" ht="15.75" customHeight="1">
      <c r="A973" s="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  <c r="AQ973" s="33"/>
      <c r="AR973" s="33"/>
      <c r="AS973" s="33"/>
      <c r="AT973" s="33"/>
      <c r="AU973" s="33"/>
      <c r="AV973" s="33"/>
      <c r="AW973" s="33"/>
      <c r="AX973" s="33"/>
      <c r="AY973" s="34"/>
      <c r="AZ973" s="3"/>
    </row>
    <row r="974" spans="1:52" ht="15.75" customHeight="1">
      <c r="A974" s="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  <c r="AQ974" s="33"/>
      <c r="AR974" s="33"/>
      <c r="AS974" s="33"/>
      <c r="AT974" s="33"/>
      <c r="AU974" s="33"/>
      <c r="AV974" s="33"/>
      <c r="AW974" s="33"/>
      <c r="AX974" s="33"/>
      <c r="AY974" s="34"/>
      <c r="AZ974" s="3"/>
    </row>
    <row r="975" spans="1:52" ht="15.75" customHeight="1">
      <c r="A975" s="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  <c r="AQ975" s="33"/>
      <c r="AR975" s="33"/>
      <c r="AS975" s="33"/>
      <c r="AT975" s="33"/>
      <c r="AU975" s="33"/>
      <c r="AV975" s="33"/>
      <c r="AW975" s="33"/>
      <c r="AX975" s="33"/>
      <c r="AY975" s="34"/>
      <c r="AZ975" s="3"/>
    </row>
    <row r="976" spans="1:52" ht="15.75" customHeight="1">
      <c r="A976" s="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  <c r="AQ976" s="33"/>
      <c r="AR976" s="33"/>
      <c r="AS976" s="33"/>
      <c r="AT976" s="33"/>
      <c r="AU976" s="33"/>
      <c r="AV976" s="33"/>
      <c r="AW976" s="33"/>
      <c r="AX976" s="33"/>
      <c r="AY976" s="34"/>
      <c r="AZ976" s="3"/>
    </row>
    <row r="977" spans="1:52" ht="15.75" customHeight="1">
      <c r="A977" s="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  <c r="AQ977" s="33"/>
      <c r="AR977" s="33"/>
      <c r="AS977" s="33"/>
      <c r="AT977" s="33"/>
      <c r="AU977" s="33"/>
      <c r="AV977" s="33"/>
      <c r="AW977" s="33"/>
      <c r="AX977" s="33"/>
      <c r="AY977" s="34"/>
      <c r="AZ977" s="3"/>
    </row>
    <row r="978" spans="1:52" ht="15.75" customHeight="1">
      <c r="A978" s="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  <c r="AQ978" s="33"/>
      <c r="AR978" s="33"/>
      <c r="AS978" s="33"/>
      <c r="AT978" s="33"/>
      <c r="AU978" s="33"/>
      <c r="AV978" s="33"/>
      <c r="AW978" s="33"/>
      <c r="AX978" s="33"/>
      <c r="AY978" s="34"/>
      <c r="AZ978" s="3"/>
    </row>
    <row r="979" spans="1:52" ht="15.75" customHeight="1">
      <c r="A979" s="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  <c r="AQ979" s="33"/>
      <c r="AR979" s="33"/>
      <c r="AS979" s="33"/>
      <c r="AT979" s="33"/>
      <c r="AU979" s="33"/>
      <c r="AV979" s="33"/>
      <c r="AW979" s="33"/>
      <c r="AX979" s="33"/>
      <c r="AY979" s="34"/>
      <c r="AZ979" s="3"/>
    </row>
    <row r="980" spans="1:52" ht="15.75" customHeight="1">
      <c r="A980" s="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  <c r="AQ980" s="33"/>
      <c r="AR980" s="33"/>
      <c r="AS980" s="33"/>
      <c r="AT980" s="33"/>
      <c r="AU980" s="33"/>
      <c r="AV980" s="33"/>
      <c r="AW980" s="33"/>
      <c r="AX980" s="33"/>
      <c r="AY980" s="34"/>
      <c r="AZ980" s="3"/>
    </row>
    <row r="981" spans="1:52" ht="15.75" customHeight="1">
      <c r="A981" s="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  <c r="AQ981" s="33"/>
      <c r="AR981" s="33"/>
      <c r="AS981" s="33"/>
      <c r="AT981" s="33"/>
      <c r="AU981" s="33"/>
      <c r="AV981" s="33"/>
      <c r="AW981" s="33"/>
      <c r="AX981" s="33"/>
      <c r="AY981" s="34"/>
      <c r="AZ981" s="3"/>
    </row>
    <row r="982" spans="1:52" ht="15.75" customHeight="1">
      <c r="A982" s="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  <c r="AQ982" s="33"/>
      <c r="AR982" s="33"/>
      <c r="AS982" s="33"/>
      <c r="AT982" s="33"/>
      <c r="AU982" s="33"/>
      <c r="AV982" s="33"/>
      <c r="AW982" s="33"/>
      <c r="AX982" s="33"/>
      <c r="AY982" s="34"/>
      <c r="AZ982" s="3"/>
    </row>
    <row r="983" spans="1:52" ht="15.75" customHeight="1">
      <c r="A983" s="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  <c r="AQ983" s="33"/>
      <c r="AR983" s="33"/>
      <c r="AS983" s="33"/>
      <c r="AT983" s="33"/>
      <c r="AU983" s="33"/>
      <c r="AV983" s="33"/>
      <c r="AW983" s="33"/>
      <c r="AX983" s="33"/>
      <c r="AY983" s="34"/>
      <c r="AZ983" s="3"/>
    </row>
    <row r="984" spans="1:52" ht="15.75" customHeight="1">
      <c r="A984" s="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  <c r="AQ984" s="33"/>
      <c r="AR984" s="33"/>
      <c r="AS984" s="33"/>
      <c r="AT984" s="33"/>
      <c r="AU984" s="33"/>
      <c r="AV984" s="33"/>
      <c r="AW984" s="33"/>
      <c r="AX984" s="33"/>
      <c r="AY984" s="34"/>
      <c r="AZ984" s="3"/>
    </row>
    <row r="985" spans="1:52" ht="15.75" customHeight="1">
      <c r="A985" s="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  <c r="AQ985" s="33"/>
      <c r="AR985" s="33"/>
      <c r="AS985" s="33"/>
      <c r="AT985" s="33"/>
      <c r="AU985" s="33"/>
      <c r="AV985" s="33"/>
      <c r="AW985" s="33"/>
      <c r="AX985" s="33"/>
      <c r="AY985" s="34"/>
      <c r="AZ985" s="3"/>
    </row>
    <row r="986" spans="1:52" ht="15.75" customHeight="1">
      <c r="A986" s="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  <c r="AQ986" s="33"/>
      <c r="AR986" s="33"/>
      <c r="AS986" s="33"/>
      <c r="AT986" s="33"/>
      <c r="AU986" s="33"/>
      <c r="AV986" s="33"/>
      <c r="AW986" s="33"/>
      <c r="AX986" s="33"/>
      <c r="AY986" s="34"/>
      <c r="AZ986" s="3"/>
    </row>
    <row r="987" spans="1:52" ht="15.75" customHeight="1">
      <c r="A987" s="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33"/>
      <c r="AQ987" s="33"/>
      <c r="AR987" s="33"/>
      <c r="AS987" s="33"/>
      <c r="AT987" s="33"/>
      <c r="AU987" s="33"/>
      <c r="AV987" s="33"/>
      <c r="AW987" s="33"/>
      <c r="AX987" s="33"/>
      <c r="AY987" s="34"/>
      <c r="AZ987" s="3"/>
    </row>
    <row r="988" spans="1:52" ht="15.75" customHeight="1">
      <c r="A988" s="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33"/>
      <c r="AQ988" s="33"/>
      <c r="AR988" s="33"/>
      <c r="AS988" s="33"/>
      <c r="AT988" s="33"/>
      <c r="AU988" s="33"/>
      <c r="AV988" s="33"/>
      <c r="AW988" s="33"/>
      <c r="AX988" s="33"/>
      <c r="AY988" s="34"/>
      <c r="AZ988" s="3"/>
    </row>
    <row r="989" spans="1:52" ht="15.75" customHeight="1">
      <c r="A989" s="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33"/>
      <c r="AQ989" s="33"/>
      <c r="AR989" s="33"/>
      <c r="AS989" s="33"/>
      <c r="AT989" s="33"/>
      <c r="AU989" s="33"/>
      <c r="AV989" s="33"/>
      <c r="AW989" s="33"/>
      <c r="AX989" s="33"/>
      <c r="AY989" s="34"/>
      <c r="AZ989" s="3"/>
    </row>
    <row r="990" spans="1:52" ht="15.75" customHeight="1">
      <c r="A990" s="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33"/>
      <c r="AQ990" s="33"/>
      <c r="AR990" s="33"/>
      <c r="AS990" s="33"/>
      <c r="AT990" s="33"/>
      <c r="AU990" s="33"/>
      <c r="AV990" s="33"/>
      <c r="AW990" s="33"/>
      <c r="AX990" s="33"/>
      <c r="AY990" s="34"/>
      <c r="AZ990" s="3"/>
    </row>
    <row r="991" spans="1:52" ht="15.75" customHeight="1">
      <c r="A991" s="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33"/>
      <c r="AQ991" s="33"/>
      <c r="AR991" s="33"/>
      <c r="AS991" s="33"/>
      <c r="AT991" s="33"/>
      <c r="AU991" s="33"/>
      <c r="AV991" s="33"/>
      <c r="AW991" s="33"/>
      <c r="AX991" s="33"/>
      <c r="AY991" s="34"/>
      <c r="AZ991" s="3"/>
    </row>
    <row r="992" spans="1:52" ht="15.75" customHeight="1">
      <c r="A992" s="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33"/>
      <c r="AQ992" s="33"/>
      <c r="AR992" s="33"/>
      <c r="AS992" s="33"/>
      <c r="AT992" s="33"/>
      <c r="AU992" s="33"/>
      <c r="AV992" s="33"/>
      <c r="AW992" s="33"/>
      <c r="AX992" s="33"/>
      <c r="AY992" s="34"/>
      <c r="AZ992" s="3"/>
    </row>
    <row r="993" spans="1:52" ht="15.75" customHeight="1">
      <c r="A993" s="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33"/>
      <c r="AQ993" s="33"/>
      <c r="AR993" s="33"/>
      <c r="AS993" s="33"/>
      <c r="AT993" s="33"/>
      <c r="AU993" s="33"/>
      <c r="AV993" s="33"/>
      <c r="AW993" s="33"/>
      <c r="AX993" s="33"/>
      <c r="AY993" s="34"/>
      <c r="AZ993" s="3"/>
    </row>
    <row r="994" spans="1:52" ht="15.75" customHeight="1">
      <c r="A994" s="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33"/>
      <c r="AQ994" s="33"/>
      <c r="AR994" s="33"/>
      <c r="AS994" s="33"/>
      <c r="AT994" s="33"/>
      <c r="AU994" s="33"/>
      <c r="AV994" s="33"/>
      <c r="AW994" s="33"/>
      <c r="AX994" s="33"/>
      <c r="AY994" s="34"/>
      <c r="AZ994" s="3"/>
    </row>
    <row r="995" spans="1:52" ht="15.75" customHeight="1">
      <c r="A995" s="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  <c r="AL995" s="33"/>
      <c r="AM995" s="33"/>
      <c r="AN995" s="33"/>
      <c r="AO995" s="33"/>
      <c r="AP995" s="33"/>
      <c r="AQ995" s="33"/>
      <c r="AR995" s="33"/>
      <c r="AS995" s="33"/>
      <c r="AT995" s="33"/>
      <c r="AU995" s="33"/>
      <c r="AV995" s="33"/>
      <c r="AW995" s="33"/>
      <c r="AX995" s="33"/>
      <c r="AY995" s="34"/>
      <c r="AZ995" s="3"/>
    </row>
    <row r="996" spans="1:52" ht="15.75" customHeight="1">
      <c r="A996" s="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  <c r="AL996" s="33"/>
      <c r="AM996" s="33"/>
      <c r="AN996" s="33"/>
      <c r="AO996" s="33"/>
      <c r="AP996" s="33"/>
      <c r="AQ996" s="33"/>
      <c r="AR996" s="33"/>
      <c r="AS996" s="33"/>
      <c r="AT996" s="33"/>
      <c r="AU996" s="33"/>
      <c r="AV996" s="33"/>
      <c r="AW996" s="33"/>
      <c r="AX996" s="33"/>
      <c r="AY996" s="34"/>
      <c r="AZ996" s="3"/>
    </row>
    <row r="997" spans="1:52" ht="15.75" customHeight="1">
      <c r="A997" s="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  <c r="AL997" s="33"/>
      <c r="AM997" s="33"/>
      <c r="AN997" s="33"/>
      <c r="AO997" s="33"/>
      <c r="AP997" s="33"/>
      <c r="AQ997" s="33"/>
      <c r="AR997" s="33"/>
      <c r="AS997" s="33"/>
      <c r="AT997" s="33"/>
      <c r="AU997" s="33"/>
      <c r="AV997" s="33"/>
      <c r="AW997" s="33"/>
      <c r="AX997" s="33"/>
      <c r="AY997" s="34"/>
      <c r="AZ997" s="3"/>
    </row>
    <row r="998" spans="1:52" ht="15.75" customHeight="1">
      <c r="A998" s="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  <c r="AL998" s="33"/>
      <c r="AM998" s="33"/>
      <c r="AN998" s="33"/>
      <c r="AO998" s="33"/>
      <c r="AP998" s="33"/>
      <c r="AQ998" s="33"/>
      <c r="AR998" s="33"/>
      <c r="AS998" s="33"/>
      <c r="AT998" s="33"/>
      <c r="AU998" s="33"/>
      <c r="AV998" s="33"/>
      <c r="AW998" s="33"/>
      <c r="AX998" s="33"/>
      <c r="AY998" s="34"/>
      <c r="AZ998" s="3"/>
    </row>
    <row r="999" spans="1:52" ht="15.75" customHeight="1">
      <c r="A999" s="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  <c r="AL999" s="33"/>
      <c r="AM999" s="33"/>
      <c r="AN999" s="33"/>
      <c r="AO999" s="33"/>
      <c r="AP999" s="33"/>
      <c r="AQ999" s="33"/>
      <c r="AR999" s="33"/>
      <c r="AS999" s="33"/>
      <c r="AT999" s="33"/>
      <c r="AU999" s="33"/>
      <c r="AV999" s="33"/>
      <c r="AW999" s="33"/>
      <c r="AX999" s="33"/>
      <c r="AY999" s="34"/>
      <c r="AZ999" s="3"/>
    </row>
    <row r="1000" spans="1:52" ht="15.75" customHeight="1">
      <c r="A1000" s="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  <c r="AP1000" s="33"/>
      <c r="AQ1000" s="33"/>
      <c r="AR1000" s="33"/>
      <c r="AS1000" s="33"/>
      <c r="AT1000" s="33"/>
      <c r="AU1000" s="33"/>
      <c r="AV1000" s="33"/>
      <c r="AW1000" s="33"/>
      <c r="AX1000" s="33"/>
      <c r="AY1000" s="34"/>
      <c r="AZ1000" s="3"/>
    </row>
  </sheetData>
  <mergeCells count="15">
    <mergeCell ref="B57:AW57"/>
    <mergeCell ref="B58:AW58"/>
    <mergeCell ref="P64:AF64"/>
    <mergeCell ref="AV64:AY64"/>
    <mergeCell ref="A65:N67"/>
    <mergeCell ref="P65:AF66"/>
    <mergeCell ref="AV65:AY66"/>
    <mergeCell ref="P67:AF68"/>
    <mergeCell ref="AV67:AY68"/>
    <mergeCell ref="A1:AY1"/>
    <mergeCell ref="A2:AY2"/>
    <mergeCell ref="A3:AY3"/>
    <mergeCell ref="A4:AY4"/>
    <mergeCell ref="B5:AW5"/>
    <mergeCell ref="B24:AW24"/>
  </mergeCells>
  <printOptions horizontalCentered="1"/>
  <pageMargins left="0.59055118110236227" right="0.59055118110236227" top="0.59055118110236227" bottom="0.59055118110236227" header="0" footer="0"/>
  <pageSetup orientation="portrait"/>
  <headerFooter>
    <oddFooter>&amp;REstado de Actividades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Vasquez Carrillo Mayra Elena</cp:lastModifiedBy>
  <dcterms:created xsi:type="dcterms:W3CDTF">2024-09-30T17:47:36Z</dcterms:created>
  <dcterms:modified xsi:type="dcterms:W3CDTF">2024-09-30T17:48:06Z</dcterms:modified>
</cp:coreProperties>
</file>