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stado Actividades " sheetId="1" r:id="rId1"/>
    <sheet name="Estado Actividades original" sheetId="2" r:id="rId2"/>
  </sheets>
  <definedNames/>
  <calcPr fullCalcOnLoad="1"/>
</workbook>
</file>

<file path=xl/sharedStrings.xml><?xml version="1.0" encoding="utf-8"?>
<sst xmlns="http://schemas.openxmlformats.org/spreadsheetml/2006/main" count="129" uniqueCount="67">
  <si>
    <t>Municipio de Guadalajara</t>
  </si>
  <si>
    <t>Estado de Actividades</t>
  </si>
  <si>
    <t>Del 1 de Enero al 30 de Septiembre de 2021</t>
  </si>
  <si>
    <t>(Cifras en Pesos)</t>
  </si>
  <si>
    <t>Concepto</t>
  </si>
  <si>
    <t>INGRESOS Y OTROS BENEFICIOS</t>
  </si>
  <si>
    <t>Ingresos de Gestion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</si>
  <si>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</si>
  <si>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</si>
  <si>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</si>
  <si>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</si>
  <si>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</si>
  <si>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Aprovechamientos</t>
  </si>
  <si>
    <t xml:space="preserve">    Ingresos por Venta de Bienes y Prestacion de Servicios</t>
  </si>
  <si>
    <t>Participaciones, Aportaciones, Convenios, Incentivos derivados de la Colaboración Fiscal y Fondos distintos de Aportaciones</t>
  </si>
  <si>
    <t xml:space="preserve">    Participaciones, Aportaciones, Convenios, Incentivos</t>
  </si>
  <si>
    <t xml:space="preserve">    Transferencias, Asignaciones, Subsidios y Subvenciiones</t>
  </si>
  <si>
    <t>Otros Ingresos y Beneficios</t>
  </si>
  <si>
    <t xml:space="preserve">    Ingresos financieros</t>
  </si>
  <si>
    <t xml:space="preserve">    Incremento por Variacion de Inventarios</t>
  </si>
  <si>
    <t xml:space="preserve">    Disminucion del Exceso de Estimaciones por Perdida</t>
  </si>
  <si>
    <t xml:space="preserve">    Disminucion del Exceso de Provisiones</t>
  </si>
  <si>
    <t>Total de INGRESOS Y OTROS BENEFICIOS</t>
  </si>
  <si>
    <t>GASTOS Y OTRAS PERDIDAS</t>
  </si>
  <si>
    <t>Gastos de Funcionamiento</t>
  </si>
  <si>
    <t xml:space="preserve">    Servicios Personales</t>
  </si>
  <si>
    <t xml:space="preserve">    Materiales y Suministros</t>
  </si>
  <si>
    <t xml:space="preserve">    Servicios Generales</t>
  </si>
  <si>
    <t>Transferencias, Asignaciones, Subsidios y Otras Ayudas</t>
  </si>
  <si>
    <t xml:space="preserve">    Transferencias Internas y Asignaciones al Sector P</t>
  </si>
  <si>
    <t xml:space="preserve">    Transferencias al Resto del Sector Publico</t>
  </si>
  <si>
    <t xml:space="preserve">    Subsidios y Subvenciones</t>
  </si>
  <si>
    <t xml:space="preserve">    Ayudas Sociales</t>
  </si>
  <si>
    <t xml:space="preserve">    Pensiones y Jubilaciones</t>
  </si>
  <si>
    <t xml:space="preserve">    Transferencias a Fideicomisos, Mandatos y Contrato</t>
  </si>
  <si>
    <t xml:space="preserve">    Transferencias a la Seguridad Social</t>
  </si>
  <si>
    <t xml:space="preserve">    Donativos</t>
  </si>
  <si>
    <t xml:space="preserve">    Transferencias al Exterior</t>
  </si>
  <si>
    <t>Participaciones y Aportaciones</t>
  </si>
  <si>
    <t xml:space="preserve">    Participaciones</t>
  </si>
  <si>
    <t xml:space="preserve">    Aportaciones</t>
  </si>
  <si>
    <t xml:space="preserve">    Convenios</t>
  </si>
  <si>
    <t>Intereses, Comisiones y Otros Gastos de la Deuda Publica</t>
  </si>
  <si>
    <t xml:space="preserve">    Intereses de la Deuda Publica</t>
  </si>
  <si>
    <t xml:space="preserve">    Comisiones de la Deuda Publica</t>
  </si>
  <si>
    <t xml:space="preserve">    Gastos de la Deuda Publica</t>
  </si>
  <si>
    <t xml:space="preserve">    Costo por coberturas</t>
  </si>
  <si>
    <t xml:space="preserve">    Apoyos financieros</t>
  </si>
  <si>
    <t>Otros Gastos y Perdidas Extraordinarias</t>
  </si>
  <si>
    <t xml:space="preserve">    Estimaciones, Depreciaciones, Deterioros, Obsolescencia y Amortizaciones</t>
  </si>
  <si>
    <t xml:space="preserve">    Provisiones</t>
  </si>
  <si>
    <t xml:space="preserve">    Disminucion de Inventarios</t>
  </si>
  <si>
    <t xml:space="preserve">    Aumento por Insuficiencia de Estimaciones por Perdida o Deterioro u Obsolescencia</t>
  </si>
  <si>
    <t xml:space="preserve">    Aumento por Insuficiencia de Provisiones</t>
  </si>
  <si>
    <t xml:space="preserve">    Otros Gastos</t>
  </si>
  <si>
    <t>Inversion Publica</t>
  </si>
  <si>
    <t xml:space="preserve">    Inversion Publica no Capitalizable</t>
  </si>
  <si>
    <t>Total de GASTOS Y OTRAS PERDIDAS</t>
  </si>
  <si>
    <t>Resultados del Ejercicio (Ahorro/Desahorro)</t>
  </si>
  <si>
    <t>SR: Saldo del Rubro contenido en la Balanza de Comprobación.</t>
  </si>
  <si>
    <t>Bajo protesta de decir verdad declaramos que los Estados Financieros y sus notas, son razonablemente correctos y son responsabilidad del emisor.</t>
  </si>
  <si>
    <t>Fecha de impresión: 25/10/2021</t>
  </si>
  <si>
    <t>Hora de impresión: 12:34  p.m.</t>
  </si>
  <si>
    <t>saldo según la balanza</t>
  </si>
  <si>
    <t>diferencias</t>
  </si>
  <si>
    <t>a septi 2020</t>
  </si>
  <si>
    <t>Estado de Actividades LGCG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</si>
</sst>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\$#,##0.00"/>
  </numFmts>
  <fonts count="39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BDD"/>
        <bgColor indexed="64"/>
      </patternFill>
    </fill>
    <fill>
      <patternFill patternType="solid">
        <fgColor rgb="FFE5E7E9"/>
        <bgColor indexed="64"/>
      </patternFill>
    </fill>
    <fill>
      <patternFill patternType="solid">
        <fgColor rgb="FFF2F3F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65" fontId="38" fillId="33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/>
    </xf>
    <xf numFmtId="165" fontId="38" fillId="34" borderId="10" xfId="0" applyNumberFormat="1" applyFont="1" applyFill="1" applyBorder="1" applyAlignment="1">
      <alignment horizontal="right" vertical="center"/>
    </xf>
    <xf numFmtId="165" fontId="38" fillId="35" borderId="10" xfId="0" applyNumberFormat="1" applyFont="1" applyFill="1" applyBorder="1" applyAlignment="1">
      <alignment horizontal="right" vertical="center"/>
    </xf>
    <xf numFmtId="165" fontId="38" fillId="35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/>
    </xf>
    <xf numFmtId="0" fontId="2" fillId="36" borderId="12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164" fontId="3" fillId="0" borderId="10" xfId="0" applyNumberFormat="1" applyFont="1" applyFill="1" applyBorder="1" applyAlignment="1" applyProtection="1">
      <alignment horizontal="right" vertical="center"/>
      <protection/>
    </xf>
    <xf numFmtId="0" fontId="1" fillId="37" borderId="14" xfId="0" applyFont="1" applyFill="1" applyBorder="1" applyAlignment="1" applyProtection="1">
      <alignment horizontal="center" vertical="center"/>
      <protection/>
    </xf>
    <xf numFmtId="0" fontId="1" fillId="37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2</xdr:col>
      <xdr:colOff>66675</xdr:colOff>
      <xdr:row>8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80975"/>
          <a:ext cx="771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N74"/>
  <sheetViews>
    <sheetView tabSelected="1" zoomScale="90" zoomScaleNormal="90" zoomScalePageLayoutView="0" workbookViewId="0" topLeftCell="A1">
      <selection activeCell="B71" sqref="B71:N72"/>
    </sheetView>
  </sheetViews>
  <sheetFormatPr defaultColWidth="11.421875" defaultRowHeight="12.75"/>
  <cols>
    <col min="1" max="1" width="4.8515625" style="1" customWidth="1"/>
    <col min="2" max="7" width="11.421875" style="1" customWidth="1"/>
    <col min="8" max="8" width="7.00390625" style="1" customWidth="1"/>
    <col min="9" max="9" width="1.1484375" style="1" customWidth="1"/>
    <col min="10" max="10" width="11.421875" style="1" hidden="1" customWidth="1"/>
    <col min="11" max="16384" width="11.421875" style="1" customWidth="1"/>
  </cols>
  <sheetData>
    <row r="2" spans="2:14" ht="12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12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0.5" customHeight="1">
      <c r="B4" s="17" t="s">
        <v>66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4" ht="12" hidden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ht="10.5" customHeight="1">
      <c r="B6" s="17" t="s">
        <v>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 ht="1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2:14" ht="12">
      <c r="B8" s="17" t="s">
        <v>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4" ht="12">
      <c r="B9" s="18" t="s">
        <v>4</v>
      </c>
      <c r="C9" s="18"/>
      <c r="D9" s="18"/>
      <c r="E9" s="18"/>
      <c r="F9" s="18"/>
      <c r="G9" s="18"/>
      <c r="H9" s="18"/>
      <c r="I9" s="18"/>
      <c r="J9" s="18"/>
      <c r="K9" s="18">
        <v>2021</v>
      </c>
      <c r="L9" s="18"/>
      <c r="M9" s="18">
        <v>2020</v>
      </c>
      <c r="N9" s="18"/>
    </row>
    <row r="10" spans="2:14" ht="12">
      <c r="B10" s="14" t="s">
        <v>5</v>
      </c>
      <c r="C10" s="14"/>
      <c r="D10" s="14"/>
      <c r="E10" s="14"/>
      <c r="F10" s="14"/>
      <c r="G10" s="14"/>
      <c r="H10" s="14"/>
      <c r="I10" s="14"/>
      <c r="J10" s="14"/>
      <c r="K10" s="15">
        <f>K11+K19</f>
        <v>7143191866.42</v>
      </c>
      <c r="L10" s="15"/>
      <c r="M10" s="15">
        <v>6679691463.99</v>
      </c>
      <c r="N10" s="15"/>
    </row>
    <row r="11" spans="2:14" ht="12">
      <c r="B11" s="14" t="s">
        <v>6</v>
      </c>
      <c r="C11" s="14"/>
      <c r="D11" s="14"/>
      <c r="E11" s="14"/>
      <c r="F11" s="14"/>
      <c r="G11" s="14"/>
      <c r="H11" s="14"/>
      <c r="I11" s="14"/>
      <c r="J11" s="14"/>
      <c r="K11" s="15">
        <f>SUM(K12:L18)</f>
        <v>2917537826.74</v>
      </c>
      <c r="L11" s="15"/>
      <c r="M11" s="15">
        <v>2485345004.96</v>
      </c>
      <c r="N11" s="15"/>
    </row>
    <row r="12" spans="2:14" ht="12">
      <c r="B12" s="13" t="s">
        <v>7</v>
      </c>
      <c r="C12" s="13"/>
      <c r="D12" s="13"/>
      <c r="E12" s="13"/>
      <c r="F12" s="13"/>
      <c r="G12" s="13"/>
      <c r="H12" s="13"/>
      <c r="I12" s="13"/>
      <c r="J12" s="13"/>
      <c r="K12" s="15">
        <v>1866059253.28</v>
      </c>
      <c r="L12" s="15"/>
      <c r="M12" s="15">
        <v>1652472368.97</v>
      </c>
      <c r="N12" s="15"/>
    </row>
    <row r="13" spans="2:14" ht="12">
      <c r="B13" s="13" t="s">
        <v>8</v>
      </c>
      <c r="C13" s="13"/>
      <c r="D13" s="13"/>
      <c r="E13" s="13"/>
      <c r="F13" s="13"/>
      <c r="G13" s="13"/>
      <c r="H13" s="13"/>
      <c r="I13" s="13"/>
      <c r="J13" s="13"/>
      <c r="K13" s="15">
        <v>0</v>
      </c>
      <c r="L13" s="15"/>
      <c r="M13" s="15">
        <v>0</v>
      </c>
      <c r="N13" s="15"/>
    </row>
    <row r="14" spans="2:14" ht="12">
      <c r="B14" s="13" t="s">
        <v>9</v>
      </c>
      <c r="C14" s="13"/>
      <c r="D14" s="13"/>
      <c r="E14" s="13"/>
      <c r="F14" s="13"/>
      <c r="G14" s="13"/>
      <c r="H14" s="13"/>
      <c r="I14" s="13"/>
      <c r="J14" s="13"/>
      <c r="K14" s="15">
        <v>29680.69</v>
      </c>
      <c r="L14" s="15"/>
      <c r="M14" s="15">
        <v>0</v>
      </c>
      <c r="N14" s="15"/>
    </row>
    <row r="15" spans="2:14" ht="12">
      <c r="B15" s="13" t="s">
        <v>10</v>
      </c>
      <c r="C15" s="13"/>
      <c r="D15" s="13"/>
      <c r="E15" s="13"/>
      <c r="F15" s="13"/>
      <c r="G15" s="13"/>
      <c r="H15" s="13"/>
      <c r="I15" s="13"/>
      <c r="J15" s="13"/>
      <c r="K15" s="15">
        <v>827524759.77</v>
      </c>
      <c r="L15" s="15"/>
      <c r="M15" s="15">
        <v>594618923.41</v>
      </c>
      <c r="N15" s="15"/>
    </row>
    <row r="16" spans="2:14" ht="12">
      <c r="B16" s="13" t="s">
        <v>11</v>
      </c>
      <c r="C16" s="13"/>
      <c r="D16" s="13"/>
      <c r="E16" s="13"/>
      <c r="F16" s="13"/>
      <c r="G16" s="13"/>
      <c r="H16" s="13"/>
      <c r="I16" s="13"/>
      <c r="J16" s="13"/>
      <c r="K16" s="15">
        <v>93326916.06</v>
      </c>
      <c r="L16" s="15"/>
      <c r="M16" s="15">
        <v>84804787.21</v>
      </c>
      <c r="N16" s="15"/>
    </row>
    <row r="17" spans="2:14" ht="12">
      <c r="B17" s="13" t="s">
        <v>12</v>
      </c>
      <c r="C17" s="13"/>
      <c r="D17" s="13"/>
      <c r="E17" s="13"/>
      <c r="F17" s="13"/>
      <c r="G17" s="13"/>
      <c r="H17" s="13"/>
      <c r="I17" s="13"/>
      <c r="J17" s="13"/>
      <c r="K17" s="15">
        <v>130597216.94</v>
      </c>
      <c r="L17" s="15"/>
      <c r="M17" s="15">
        <v>153448925.37</v>
      </c>
      <c r="N17" s="15"/>
    </row>
    <row r="18" spans="2:14" ht="12">
      <c r="B18" s="13" t="s">
        <v>13</v>
      </c>
      <c r="C18" s="13"/>
      <c r="D18" s="13"/>
      <c r="E18" s="13"/>
      <c r="F18" s="13"/>
      <c r="G18" s="13"/>
      <c r="H18" s="13"/>
      <c r="I18" s="13"/>
      <c r="J18" s="13"/>
      <c r="K18" s="15">
        <v>0</v>
      </c>
      <c r="L18" s="15"/>
      <c r="M18" s="15">
        <v>0</v>
      </c>
      <c r="N18" s="15"/>
    </row>
    <row r="19" spans="2:14" ht="12">
      <c r="B19" s="14" t="s">
        <v>14</v>
      </c>
      <c r="C19" s="14"/>
      <c r="D19" s="14"/>
      <c r="E19" s="14"/>
      <c r="F19" s="14"/>
      <c r="G19" s="14"/>
      <c r="H19" s="14"/>
      <c r="I19" s="14"/>
      <c r="J19" s="14"/>
      <c r="K19" s="15">
        <v>4225654039.68</v>
      </c>
      <c r="L19" s="15"/>
      <c r="M19" s="15">
        <v>4194346103.19</v>
      </c>
      <c r="N19" s="15"/>
    </row>
    <row r="20" spans="2:14" ht="12">
      <c r="B20" s="13" t="s">
        <v>15</v>
      </c>
      <c r="C20" s="13"/>
      <c r="D20" s="13"/>
      <c r="E20" s="13"/>
      <c r="F20" s="13"/>
      <c r="G20" s="13"/>
      <c r="H20" s="13"/>
      <c r="I20" s="13"/>
      <c r="J20" s="13"/>
      <c r="K20" s="15">
        <v>4225654039.68</v>
      </c>
      <c r="L20" s="15"/>
      <c r="M20" s="15">
        <v>4194346103.19</v>
      </c>
      <c r="N20" s="15"/>
    </row>
    <row r="21" spans="2:14" ht="12">
      <c r="B21" s="13" t="s">
        <v>16</v>
      </c>
      <c r="C21" s="13"/>
      <c r="D21" s="13"/>
      <c r="E21" s="13"/>
      <c r="F21" s="13"/>
      <c r="G21" s="13"/>
      <c r="H21" s="13"/>
      <c r="I21" s="13"/>
      <c r="J21" s="13"/>
      <c r="K21" s="15">
        <v>0</v>
      </c>
      <c r="L21" s="15"/>
      <c r="M21" s="15">
        <v>0</v>
      </c>
      <c r="N21" s="15"/>
    </row>
    <row r="22" spans="2:14" ht="12">
      <c r="B22" s="14" t="s">
        <v>17</v>
      </c>
      <c r="C22" s="14"/>
      <c r="D22" s="14"/>
      <c r="E22" s="14"/>
      <c r="F22" s="14"/>
      <c r="G22" s="14"/>
      <c r="H22" s="14"/>
      <c r="I22" s="14"/>
      <c r="J22" s="14"/>
      <c r="K22" s="15">
        <v>0</v>
      </c>
      <c r="L22" s="15"/>
      <c r="M22" s="15">
        <v>355.84</v>
      </c>
      <c r="N22" s="15"/>
    </row>
    <row r="23" spans="2:14" ht="12">
      <c r="B23" s="13" t="s">
        <v>18</v>
      </c>
      <c r="C23" s="13"/>
      <c r="D23" s="13"/>
      <c r="E23" s="13"/>
      <c r="F23" s="13"/>
      <c r="G23" s="13"/>
      <c r="H23" s="13"/>
      <c r="I23" s="13"/>
      <c r="J23" s="13"/>
      <c r="K23" s="15">
        <v>0</v>
      </c>
      <c r="L23" s="15"/>
      <c r="M23" s="15">
        <v>355.84</v>
      </c>
      <c r="N23" s="15"/>
    </row>
    <row r="24" spans="2:14" ht="12">
      <c r="B24" s="13" t="s">
        <v>19</v>
      </c>
      <c r="C24" s="13"/>
      <c r="D24" s="13"/>
      <c r="E24" s="13"/>
      <c r="F24" s="13"/>
      <c r="G24" s="13"/>
      <c r="H24" s="13"/>
      <c r="I24" s="13"/>
      <c r="J24" s="13"/>
      <c r="K24" s="15">
        <v>0</v>
      </c>
      <c r="L24" s="15"/>
      <c r="M24" s="15">
        <v>0</v>
      </c>
      <c r="N24" s="15"/>
    </row>
    <row r="25" spans="2:14" ht="12">
      <c r="B25" s="13" t="s">
        <v>20</v>
      </c>
      <c r="C25" s="13"/>
      <c r="D25" s="13"/>
      <c r="E25" s="13"/>
      <c r="F25" s="13"/>
      <c r="G25" s="13"/>
      <c r="H25" s="13"/>
      <c r="I25" s="13"/>
      <c r="J25" s="13"/>
      <c r="K25" s="15">
        <v>0</v>
      </c>
      <c r="L25" s="15"/>
      <c r="M25" s="15">
        <v>0</v>
      </c>
      <c r="N25" s="15"/>
    </row>
    <row r="26" spans="2:14" ht="12">
      <c r="B26" s="13" t="s">
        <v>21</v>
      </c>
      <c r="C26" s="13"/>
      <c r="D26" s="13"/>
      <c r="E26" s="13"/>
      <c r="F26" s="13"/>
      <c r="G26" s="13"/>
      <c r="H26" s="13"/>
      <c r="I26" s="13"/>
      <c r="J26" s="13"/>
      <c r="K26" s="15">
        <v>0</v>
      </c>
      <c r="L26" s="15"/>
      <c r="M26" s="15">
        <v>0</v>
      </c>
      <c r="N26" s="15"/>
    </row>
    <row r="27" spans="2:14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2:14" ht="12">
      <c r="B28" s="14" t="s">
        <v>22</v>
      </c>
      <c r="C28" s="14"/>
      <c r="D28" s="14"/>
      <c r="E28" s="14"/>
      <c r="F28" s="14"/>
      <c r="G28" s="14"/>
      <c r="H28" s="14"/>
      <c r="I28" s="14"/>
      <c r="J28" s="14"/>
      <c r="K28" s="15">
        <f>K10</f>
        <v>7143191866.42</v>
      </c>
      <c r="L28" s="15"/>
      <c r="M28" s="15">
        <v>6679691463.99</v>
      </c>
      <c r="N28" s="15"/>
    </row>
    <row r="29" spans="2:14" ht="1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2:14" ht="12">
      <c r="B30" s="14" t="s">
        <v>23</v>
      </c>
      <c r="C30" s="14"/>
      <c r="D30" s="14"/>
      <c r="E30" s="14"/>
      <c r="F30" s="14"/>
      <c r="G30" s="14"/>
      <c r="H30" s="14"/>
      <c r="I30" s="14"/>
      <c r="J30" s="14"/>
      <c r="K30" s="15">
        <f>K31+K35+K49+K55</f>
        <v>5396922134.459999</v>
      </c>
      <c r="L30" s="15"/>
      <c r="M30" s="15">
        <v>5062407631.3</v>
      </c>
      <c r="N30" s="15"/>
    </row>
    <row r="31" spans="2:14" ht="12">
      <c r="B31" s="14" t="s">
        <v>24</v>
      </c>
      <c r="C31" s="14"/>
      <c r="D31" s="14"/>
      <c r="E31" s="14"/>
      <c r="F31" s="14"/>
      <c r="G31" s="14"/>
      <c r="H31" s="14"/>
      <c r="I31" s="14"/>
      <c r="J31" s="14"/>
      <c r="K31" s="15">
        <f>SUM(K32:L34)</f>
        <v>4564577473.799999</v>
      </c>
      <c r="L31" s="15"/>
      <c r="M31" s="15">
        <v>4189467383.71</v>
      </c>
      <c r="N31" s="15"/>
    </row>
    <row r="32" spans="2:14" ht="12">
      <c r="B32" s="13" t="s">
        <v>25</v>
      </c>
      <c r="C32" s="13"/>
      <c r="D32" s="13"/>
      <c r="E32" s="13"/>
      <c r="F32" s="13"/>
      <c r="G32" s="13"/>
      <c r="H32" s="13"/>
      <c r="I32" s="13"/>
      <c r="J32" s="13"/>
      <c r="K32" s="15">
        <v>3101749535.68</v>
      </c>
      <c r="L32" s="15"/>
      <c r="M32" s="15">
        <v>2972403486.54</v>
      </c>
      <c r="N32" s="15"/>
    </row>
    <row r="33" spans="2:14" ht="12">
      <c r="B33" s="13" t="s">
        <v>26</v>
      </c>
      <c r="C33" s="13"/>
      <c r="D33" s="13"/>
      <c r="E33" s="13"/>
      <c r="F33" s="13"/>
      <c r="G33" s="13"/>
      <c r="H33" s="13"/>
      <c r="I33" s="13"/>
      <c r="J33" s="13"/>
      <c r="K33" s="15">
        <v>237443566.56</v>
      </c>
      <c r="L33" s="15"/>
      <c r="M33" s="15">
        <v>148906963.17</v>
      </c>
      <c r="N33" s="15"/>
    </row>
    <row r="34" spans="2:14" ht="12">
      <c r="B34" s="13" t="s">
        <v>27</v>
      </c>
      <c r="C34" s="13"/>
      <c r="D34" s="13"/>
      <c r="E34" s="13"/>
      <c r="F34" s="13"/>
      <c r="G34" s="13"/>
      <c r="H34" s="13"/>
      <c r="I34" s="13"/>
      <c r="J34" s="13"/>
      <c r="K34" s="15">
        <v>1225384371.56</v>
      </c>
      <c r="L34" s="15"/>
      <c r="M34" s="15">
        <v>1068156934</v>
      </c>
      <c r="N34" s="15"/>
    </row>
    <row r="35" spans="2:14" ht="12">
      <c r="B35" s="14" t="s">
        <v>28</v>
      </c>
      <c r="C35" s="14"/>
      <c r="D35" s="14"/>
      <c r="E35" s="14"/>
      <c r="F35" s="14"/>
      <c r="G35" s="14"/>
      <c r="H35" s="14"/>
      <c r="I35" s="14"/>
      <c r="J35" s="14"/>
      <c r="K35" s="15">
        <f>SUM(K36:L43)</f>
        <v>771028203.17</v>
      </c>
      <c r="L35" s="15"/>
      <c r="M35" s="15">
        <v>781430357.35</v>
      </c>
      <c r="N35" s="15"/>
    </row>
    <row r="36" spans="2:14" ht="12">
      <c r="B36" s="13" t="s">
        <v>29</v>
      </c>
      <c r="C36" s="13"/>
      <c r="D36" s="13"/>
      <c r="E36" s="13"/>
      <c r="F36" s="13"/>
      <c r="G36" s="13"/>
      <c r="H36" s="13"/>
      <c r="I36" s="13"/>
      <c r="J36" s="13"/>
      <c r="K36" s="15">
        <v>0</v>
      </c>
      <c r="L36" s="15"/>
      <c r="M36" s="15">
        <v>0</v>
      </c>
      <c r="N36" s="15"/>
    </row>
    <row r="37" spans="2:14" ht="12">
      <c r="B37" s="13" t="s">
        <v>30</v>
      </c>
      <c r="C37" s="13"/>
      <c r="D37" s="13"/>
      <c r="E37" s="13"/>
      <c r="F37" s="13"/>
      <c r="G37" s="13"/>
      <c r="H37" s="13"/>
      <c r="I37" s="13"/>
      <c r="J37" s="13"/>
      <c r="K37" s="15">
        <v>581826162.98</v>
      </c>
      <c r="L37" s="15"/>
      <c r="M37" s="15">
        <v>577012021.14</v>
      </c>
      <c r="N37" s="15"/>
    </row>
    <row r="38" spans="2:14" ht="12">
      <c r="B38" s="13" t="s">
        <v>31</v>
      </c>
      <c r="C38" s="13"/>
      <c r="D38" s="13"/>
      <c r="E38" s="13"/>
      <c r="F38" s="13"/>
      <c r="G38" s="13"/>
      <c r="H38" s="13"/>
      <c r="I38" s="13"/>
      <c r="J38" s="13"/>
      <c r="K38" s="15">
        <v>6800000</v>
      </c>
      <c r="L38" s="15"/>
      <c r="M38" s="15">
        <v>12620000</v>
      </c>
      <c r="N38" s="15"/>
    </row>
    <row r="39" spans="2:14" ht="12">
      <c r="B39" s="13" t="s">
        <v>32</v>
      </c>
      <c r="C39" s="13"/>
      <c r="D39" s="13"/>
      <c r="E39" s="13"/>
      <c r="F39" s="13"/>
      <c r="G39" s="13"/>
      <c r="H39" s="13"/>
      <c r="I39" s="13"/>
      <c r="J39" s="13"/>
      <c r="K39" s="15">
        <v>150929403.27</v>
      </c>
      <c r="L39" s="15"/>
      <c r="M39" s="15">
        <v>146582770.09</v>
      </c>
      <c r="N39" s="15"/>
    </row>
    <row r="40" spans="2:14" ht="12">
      <c r="B40" s="13" t="s">
        <v>33</v>
      </c>
      <c r="C40" s="13"/>
      <c r="D40" s="13"/>
      <c r="E40" s="13"/>
      <c r="F40" s="13"/>
      <c r="G40" s="13"/>
      <c r="H40" s="13"/>
      <c r="I40" s="13"/>
      <c r="J40" s="13"/>
      <c r="K40" s="15">
        <v>679823.92</v>
      </c>
      <c r="L40" s="15"/>
      <c r="M40" s="15">
        <v>653531.12</v>
      </c>
      <c r="N40" s="15"/>
    </row>
    <row r="41" spans="2:14" ht="12">
      <c r="B41" s="13" t="s">
        <v>34</v>
      </c>
      <c r="C41" s="13"/>
      <c r="D41" s="13"/>
      <c r="E41" s="13"/>
      <c r="F41" s="13"/>
      <c r="G41" s="13"/>
      <c r="H41" s="13"/>
      <c r="I41" s="13"/>
      <c r="J41" s="13"/>
      <c r="K41" s="15">
        <v>30792813</v>
      </c>
      <c r="L41" s="15"/>
      <c r="M41" s="15">
        <v>44562035</v>
      </c>
      <c r="N41" s="15"/>
    </row>
    <row r="42" spans="2:14" ht="12">
      <c r="B42" s="13" t="s">
        <v>35</v>
      </c>
      <c r="C42" s="13"/>
      <c r="D42" s="13"/>
      <c r="E42" s="13"/>
      <c r="F42" s="13"/>
      <c r="G42" s="13"/>
      <c r="H42" s="13"/>
      <c r="I42" s="13"/>
      <c r="J42" s="13"/>
      <c r="K42" s="15">
        <v>0</v>
      </c>
      <c r="L42" s="15"/>
      <c r="M42" s="15">
        <v>0</v>
      </c>
      <c r="N42" s="15"/>
    </row>
    <row r="43" spans="2:14" ht="12">
      <c r="B43" s="13" t="s">
        <v>36</v>
      </c>
      <c r="C43" s="13"/>
      <c r="D43" s="13"/>
      <c r="E43" s="13"/>
      <c r="F43" s="13"/>
      <c r="G43" s="13"/>
      <c r="H43" s="13"/>
      <c r="I43" s="13"/>
      <c r="J43" s="13"/>
      <c r="K43" s="15">
        <v>0</v>
      </c>
      <c r="L43" s="15"/>
      <c r="M43" s="15">
        <v>0</v>
      </c>
      <c r="N43" s="15"/>
    </row>
    <row r="44" spans="2:14" ht="12">
      <c r="B44" s="13" t="s">
        <v>37</v>
      </c>
      <c r="C44" s="13"/>
      <c r="D44" s="13"/>
      <c r="E44" s="13"/>
      <c r="F44" s="13"/>
      <c r="G44" s="13"/>
      <c r="H44" s="13"/>
      <c r="I44" s="13"/>
      <c r="J44" s="13"/>
      <c r="K44" s="15">
        <v>0</v>
      </c>
      <c r="L44" s="15"/>
      <c r="M44" s="15">
        <v>0</v>
      </c>
      <c r="N44" s="15"/>
    </row>
    <row r="45" spans="2:14" ht="12">
      <c r="B45" s="14" t="s">
        <v>38</v>
      </c>
      <c r="C45" s="14"/>
      <c r="D45" s="14"/>
      <c r="E45" s="14"/>
      <c r="F45" s="14"/>
      <c r="G45" s="14"/>
      <c r="H45" s="14"/>
      <c r="I45" s="14"/>
      <c r="J45" s="14"/>
      <c r="K45" s="15">
        <v>0</v>
      </c>
      <c r="L45" s="15"/>
      <c r="M45" s="15">
        <v>0</v>
      </c>
      <c r="N45" s="15"/>
    </row>
    <row r="46" spans="2:14" ht="12">
      <c r="B46" s="13" t="s">
        <v>39</v>
      </c>
      <c r="C46" s="13"/>
      <c r="D46" s="13"/>
      <c r="E46" s="13"/>
      <c r="F46" s="13"/>
      <c r="G46" s="13"/>
      <c r="H46" s="13"/>
      <c r="I46" s="13"/>
      <c r="J46" s="13"/>
      <c r="K46" s="15">
        <v>0</v>
      </c>
      <c r="L46" s="15"/>
      <c r="M46" s="15">
        <v>0</v>
      </c>
      <c r="N46" s="15"/>
    </row>
    <row r="47" spans="2:14" ht="12">
      <c r="B47" s="13" t="s">
        <v>40</v>
      </c>
      <c r="C47" s="13"/>
      <c r="D47" s="13"/>
      <c r="E47" s="13"/>
      <c r="F47" s="13"/>
      <c r="G47" s="13"/>
      <c r="H47" s="13"/>
      <c r="I47" s="13"/>
      <c r="J47" s="13"/>
      <c r="K47" s="15">
        <v>0</v>
      </c>
      <c r="L47" s="15"/>
      <c r="M47" s="15">
        <v>0</v>
      </c>
      <c r="N47" s="15"/>
    </row>
    <row r="48" spans="2:14" ht="12">
      <c r="B48" s="13" t="s">
        <v>41</v>
      </c>
      <c r="C48" s="13"/>
      <c r="D48" s="13"/>
      <c r="E48" s="13"/>
      <c r="F48" s="13"/>
      <c r="G48" s="13"/>
      <c r="H48" s="13"/>
      <c r="I48" s="13"/>
      <c r="J48" s="13"/>
      <c r="K48" s="15">
        <v>0</v>
      </c>
      <c r="L48" s="15"/>
      <c r="M48" s="15">
        <v>0</v>
      </c>
      <c r="N48" s="15"/>
    </row>
    <row r="49" spans="2:14" ht="12">
      <c r="B49" s="14" t="s">
        <v>42</v>
      </c>
      <c r="C49" s="14"/>
      <c r="D49" s="14"/>
      <c r="E49" s="14"/>
      <c r="F49" s="14"/>
      <c r="G49" s="14"/>
      <c r="H49" s="14"/>
      <c r="I49" s="14"/>
      <c r="J49" s="14"/>
      <c r="K49" s="15">
        <v>60920572.49</v>
      </c>
      <c r="L49" s="15"/>
      <c r="M49" s="15">
        <v>91293416.19</v>
      </c>
      <c r="N49" s="15"/>
    </row>
    <row r="50" spans="2:14" ht="12">
      <c r="B50" s="13" t="s">
        <v>43</v>
      </c>
      <c r="C50" s="13"/>
      <c r="D50" s="13"/>
      <c r="E50" s="13"/>
      <c r="F50" s="13"/>
      <c r="G50" s="13"/>
      <c r="H50" s="13"/>
      <c r="I50" s="13"/>
      <c r="J50" s="13"/>
      <c r="K50" s="15">
        <v>60598454.99</v>
      </c>
      <c r="L50" s="15"/>
      <c r="M50" s="15">
        <v>91200616.19</v>
      </c>
      <c r="N50" s="15"/>
    </row>
    <row r="51" spans="2:14" ht="12">
      <c r="B51" s="13" t="s">
        <v>44</v>
      </c>
      <c r="C51" s="13"/>
      <c r="D51" s="13"/>
      <c r="E51" s="13"/>
      <c r="F51" s="13"/>
      <c r="G51" s="13"/>
      <c r="H51" s="13"/>
      <c r="I51" s="13"/>
      <c r="J51" s="13"/>
      <c r="K51" s="15">
        <v>0</v>
      </c>
      <c r="L51" s="15"/>
      <c r="M51" s="15">
        <v>0</v>
      </c>
      <c r="N51" s="15"/>
    </row>
    <row r="52" spans="2:14" ht="12">
      <c r="B52" s="13" t="s">
        <v>45</v>
      </c>
      <c r="C52" s="13"/>
      <c r="D52" s="13"/>
      <c r="E52" s="13"/>
      <c r="F52" s="13"/>
      <c r="G52" s="13"/>
      <c r="H52" s="13"/>
      <c r="I52" s="13"/>
      <c r="J52" s="13"/>
      <c r="K52" s="15">
        <v>322117.5</v>
      </c>
      <c r="L52" s="15"/>
      <c r="M52" s="15">
        <v>92800</v>
      </c>
      <c r="N52" s="15"/>
    </row>
    <row r="53" spans="2:14" ht="12">
      <c r="B53" s="13" t="s">
        <v>46</v>
      </c>
      <c r="C53" s="13"/>
      <c r="D53" s="13"/>
      <c r="E53" s="13"/>
      <c r="F53" s="13"/>
      <c r="G53" s="13"/>
      <c r="H53" s="13"/>
      <c r="I53" s="13"/>
      <c r="J53" s="13"/>
      <c r="K53" s="15">
        <v>0</v>
      </c>
      <c r="L53" s="15"/>
      <c r="M53" s="15">
        <v>0</v>
      </c>
      <c r="N53" s="15"/>
    </row>
    <row r="54" spans="2:14" ht="12">
      <c r="B54" s="13" t="s">
        <v>47</v>
      </c>
      <c r="C54" s="13"/>
      <c r="D54" s="13"/>
      <c r="E54" s="13"/>
      <c r="F54" s="13"/>
      <c r="G54" s="13"/>
      <c r="H54" s="13"/>
      <c r="I54" s="13"/>
      <c r="J54" s="13"/>
      <c r="K54" s="15">
        <v>0</v>
      </c>
      <c r="L54" s="15"/>
      <c r="M54" s="15">
        <v>0</v>
      </c>
      <c r="N54" s="15"/>
    </row>
    <row r="55" spans="2:14" ht="12">
      <c r="B55" s="14" t="s">
        <v>48</v>
      </c>
      <c r="C55" s="14"/>
      <c r="D55" s="14"/>
      <c r="E55" s="14"/>
      <c r="F55" s="14"/>
      <c r="G55" s="14"/>
      <c r="H55" s="14"/>
      <c r="I55" s="14"/>
      <c r="J55" s="14"/>
      <c r="K55" s="15">
        <v>395885</v>
      </c>
      <c r="L55" s="15"/>
      <c r="M55" s="15">
        <v>216474.05</v>
      </c>
      <c r="N55" s="15"/>
    </row>
    <row r="56" spans="2:14" ht="12">
      <c r="B56" s="13" t="s">
        <v>49</v>
      </c>
      <c r="C56" s="13"/>
      <c r="D56" s="13"/>
      <c r="E56" s="13"/>
      <c r="F56" s="13"/>
      <c r="G56" s="13"/>
      <c r="H56" s="13"/>
      <c r="I56" s="13"/>
      <c r="J56" s="13"/>
      <c r="K56" s="15">
        <v>4268.8</v>
      </c>
      <c r="L56" s="15"/>
      <c r="M56" s="15">
        <v>140661.37</v>
      </c>
      <c r="N56" s="15"/>
    </row>
    <row r="57" spans="2:14" ht="12"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5">
        <v>0</v>
      </c>
      <c r="L57" s="15"/>
      <c r="M57" s="15">
        <v>0</v>
      </c>
      <c r="N57" s="15"/>
    </row>
    <row r="58" spans="2:14" ht="12">
      <c r="B58" s="13" t="s">
        <v>51</v>
      </c>
      <c r="C58" s="13"/>
      <c r="D58" s="13"/>
      <c r="E58" s="13"/>
      <c r="F58" s="13"/>
      <c r="G58" s="13"/>
      <c r="H58" s="13"/>
      <c r="I58" s="13"/>
      <c r="J58" s="13"/>
      <c r="K58" s="15">
        <v>0</v>
      </c>
      <c r="L58" s="15"/>
      <c r="M58" s="15">
        <v>0</v>
      </c>
      <c r="N58" s="15"/>
    </row>
    <row r="59" spans="2:14" ht="12">
      <c r="B59" s="13" t="s">
        <v>52</v>
      </c>
      <c r="C59" s="13"/>
      <c r="D59" s="13"/>
      <c r="E59" s="13"/>
      <c r="F59" s="13"/>
      <c r="G59" s="13"/>
      <c r="H59" s="13"/>
      <c r="I59" s="13"/>
      <c r="J59" s="13"/>
      <c r="K59" s="15">
        <v>0</v>
      </c>
      <c r="L59" s="15"/>
      <c r="M59" s="15">
        <v>0</v>
      </c>
      <c r="N59" s="15"/>
    </row>
    <row r="60" spans="2:14" ht="12">
      <c r="B60" s="13" t="s">
        <v>53</v>
      </c>
      <c r="C60" s="13"/>
      <c r="D60" s="13"/>
      <c r="E60" s="13"/>
      <c r="F60" s="13"/>
      <c r="G60" s="13"/>
      <c r="H60" s="13"/>
      <c r="I60" s="13"/>
      <c r="J60" s="13"/>
      <c r="K60" s="15">
        <v>0</v>
      </c>
      <c r="L60" s="15"/>
      <c r="M60" s="15">
        <v>0</v>
      </c>
      <c r="N60" s="15"/>
    </row>
    <row r="61" spans="2:14" ht="12">
      <c r="B61" s="13" t="s">
        <v>54</v>
      </c>
      <c r="C61" s="13"/>
      <c r="D61" s="13"/>
      <c r="E61" s="13"/>
      <c r="F61" s="13"/>
      <c r="G61" s="13"/>
      <c r="H61" s="13"/>
      <c r="I61" s="13"/>
      <c r="J61" s="13"/>
      <c r="K61" s="15">
        <v>391616.2</v>
      </c>
      <c r="L61" s="15"/>
      <c r="M61" s="15">
        <v>75812.68</v>
      </c>
      <c r="N61" s="15"/>
    </row>
    <row r="62" spans="2:14" ht="12">
      <c r="B62" s="14" t="s">
        <v>55</v>
      </c>
      <c r="C62" s="14"/>
      <c r="D62" s="14"/>
      <c r="E62" s="14"/>
      <c r="F62" s="14"/>
      <c r="G62" s="14"/>
      <c r="H62" s="14"/>
      <c r="I62" s="14"/>
      <c r="J62" s="14"/>
      <c r="K62" s="15">
        <v>0</v>
      </c>
      <c r="L62" s="15"/>
      <c r="M62" s="15">
        <v>0</v>
      </c>
      <c r="N62" s="15"/>
    </row>
    <row r="63" spans="2:14" ht="12">
      <c r="B63" s="13" t="s">
        <v>56</v>
      </c>
      <c r="C63" s="13"/>
      <c r="D63" s="13"/>
      <c r="E63" s="13"/>
      <c r="F63" s="13"/>
      <c r="G63" s="13"/>
      <c r="H63" s="13"/>
      <c r="I63" s="13"/>
      <c r="J63" s="13"/>
      <c r="K63" s="15">
        <v>0</v>
      </c>
      <c r="L63" s="15"/>
      <c r="M63" s="15">
        <v>0</v>
      </c>
      <c r="N63" s="15"/>
    </row>
    <row r="64" spans="2:14" ht="1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ht="12">
      <c r="B65" s="14" t="s">
        <v>57</v>
      </c>
      <c r="C65" s="14"/>
      <c r="D65" s="14"/>
      <c r="E65" s="14"/>
      <c r="F65" s="14"/>
      <c r="G65" s="14"/>
      <c r="H65" s="14"/>
      <c r="I65" s="14"/>
      <c r="J65" s="14"/>
      <c r="K65" s="15">
        <f>K30</f>
        <v>5396922134.459999</v>
      </c>
      <c r="L65" s="15"/>
      <c r="M65" s="15">
        <v>5062407631.3</v>
      </c>
      <c r="N65" s="15"/>
    </row>
    <row r="66" spans="2:14" ht="1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2:14" ht="12">
      <c r="B67" s="14" t="s">
        <v>58</v>
      </c>
      <c r="C67" s="14"/>
      <c r="D67" s="14"/>
      <c r="E67" s="14"/>
      <c r="F67" s="14"/>
      <c r="G67" s="14"/>
      <c r="H67" s="14"/>
      <c r="I67" s="14"/>
      <c r="J67" s="14"/>
      <c r="K67" s="15">
        <f>K28-K65</f>
        <v>1746269731.960001</v>
      </c>
      <c r="L67" s="15"/>
      <c r="M67" s="15">
        <v>1617283832.6899996</v>
      </c>
      <c r="N67" s="15"/>
    </row>
    <row r="68" spans="2:14" ht="1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2:14" ht="12">
      <c r="B69" s="11" t="s">
        <v>59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1" spans="2:14" ht="12">
      <c r="B71" s="9" t="s">
        <v>60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2:14" ht="12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4" spans="2:13" ht="12">
      <c r="B74" s="12" t="s">
        <v>61</v>
      </c>
      <c r="C74" s="12"/>
      <c r="D74" s="12"/>
      <c r="E74" s="12"/>
      <c r="F74" s="12" t="s">
        <v>62</v>
      </c>
      <c r="G74" s="12"/>
      <c r="H74" s="12"/>
      <c r="I74" s="12"/>
      <c r="J74" s="12"/>
      <c r="K74" s="12"/>
      <c r="L74" s="12"/>
      <c r="M74" s="12"/>
    </row>
  </sheetData>
  <sheetProtection/>
  <mergeCells count="187">
    <mergeCell ref="B2:N3"/>
    <mergeCell ref="B4:N4"/>
    <mergeCell ref="B5:N5"/>
    <mergeCell ref="B6:N7"/>
    <mergeCell ref="B8:N8"/>
    <mergeCell ref="B9:J9"/>
    <mergeCell ref="K9:L9"/>
    <mergeCell ref="M9:N9"/>
    <mergeCell ref="B10:J10"/>
    <mergeCell ref="K10:L10"/>
    <mergeCell ref="M10:N10"/>
    <mergeCell ref="B11:J11"/>
    <mergeCell ref="K11:L11"/>
    <mergeCell ref="M11:N11"/>
    <mergeCell ref="B12:J12"/>
    <mergeCell ref="K12:L12"/>
    <mergeCell ref="M12:N12"/>
    <mergeCell ref="B13:J13"/>
    <mergeCell ref="K13:L13"/>
    <mergeCell ref="M13:N13"/>
    <mergeCell ref="B14:J14"/>
    <mergeCell ref="K14:L14"/>
    <mergeCell ref="M14:N14"/>
    <mergeCell ref="B15:J15"/>
    <mergeCell ref="K15:L15"/>
    <mergeCell ref="M15:N15"/>
    <mergeCell ref="B16:J16"/>
    <mergeCell ref="K16:L16"/>
    <mergeCell ref="M16:N16"/>
    <mergeCell ref="B17:J17"/>
    <mergeCell ref="K17:L17"/>
    <mergeCell ref="M17:N17"/>
    <mergeCell ref="B18:J18"/>
    <mergeCell ref="K18:L18"/>
    <mergeCell ref="M18:N18"/>
    <mergeCell ref="B19:J19"/>
    <mergeCell ref="K19:L19"/>
    <mergeCell ref="M19:N19"/>
    <mergeCell ref="B20:J20"/>
    <mergeCell ref="K20:L20"/>
    <mergeCell ref="M20:N20"/>
    <mergeCell ref="B21:J21"/>
    <mergeCell ref="K21:L21"/>
    <mergeCell ref="M21:N21"/>
    <mergeCell ref="B22:J22"/>
    <mergeCell ref="K22:L22"/>
    <mergeCell ref="M22:N22"/>
    <mergeCell ref="B23:J23"/>
    <mergeCell ref="K23:L23"/>
    <mergeCell ref="M23:N23"/>
    <mergeCell ref="B24:J24"/>
    <mergeCell ref="K24:L24"/>
    <mergeCell ref="M24:N24"/>
    <mergeCell ref="B25:J25"/>
    <mergeCell ref="K25:L25"/>
    <mergeCell ref="M25:N25"/>
    <mergeCell ref="B26:J26"/>
    <mergeCell ref="K26:L26"/>
    <mergeCell ref="M26:N26"/>
    <mergeCell ref="B27:J27"/>
    <mergeCell ref="K27:L27"/>
    <mergeCell ref="M27:N27"/>
    <mergeCell ref="B28:J28"/>
    <mergeCell ref="K28:L28"/>
    <mergeCell ref="M28:N28"/>
    <mergeCell ref="B29:J29"/>
    <mergeCell ref="K29:L29"/>
    <mergeCell ref="M29:N29"/>
    <mergeCell ref="B30:J30"/>
    <mergeCell ref="K30:L30"/>
    <mergeCell ref="M30:N30"/>
    <mergeCell ref="B31:J31"/>
    <mergeCell ref="K31:L31"/>
    <mergeCell ref="M31:N31"/>
    <mergeCell ref="B32:J32"/>
    <mergeCell ref="K32:L32"/>
    <mergeCell ref="M32:N32"/>
    <mergeCell ref="B33:J33"/>
    <mergeCell ref="K33:L33"/>
    <mergeCell ref="M33:N33"/>
    <mergeCell ref="B34:J34"/>
    <mergeCell ref="K34:L34"/>
    <mergeCell ref="M34:N34"/>
    <mergeCell ref="B35:J35"/>
    <mergeCell ref="K35:L35"/>
    <mergeCell ref="M35:N35"/>
    <mergeCell ref="B36:J36"/>
    <mergeCell ref="K36:L36"/>
    <mergeCell ref="M36:N36"/>
    <mergeCell ref="B37:J37"/>
    <mergeCell ref="K37:L37"/>
    <mergeCell ref="M37:N37"/>
    <mergeCell ref="B38:J38"/>
    <mergeCell ref="K38:L38"/>
    <mergeCell ref="M38:N38"/>
    <mergeCell ref="B39:J39"/>
    <mergeCell ref="K39:L39"/>
    <mergeCell ref="M39:N39"/>
    <mergeCell ref="B40:J40"/>
    <mergeCell ref="K40:L40"/>
    <mergeCell ref="M40:N40"/>
    <mergeCell ref="B41:J41"/>
    <mergeCell ref="K41:L41"/>
    <mergeCell ref="M41:N41"/>
    <mergeCell ref="B42:J42"/>
    <mergeCell ref="K42:L42"/>
    <mergeCell ref="M42:N42"/>
    <mergeCell ref="B43:J43"/>
    <mergeCell ref="K43:L43"/>
    <mergeCell ref="M43:N43"/>
    <mergeCell ref="B44:J44"/>
    <mergeCell ref="K44:L44"/>
    <mergeCell ref="M44:N44"/>
    <mergeCell ref="B45:J45"/>
    <mergeCell ref="K45:L45"/>
    <mergeCell ref="M45:N45"/>
    <mergeCell ref="B46:J46"/>
    <mergeCell ref="K46:L46"/>
    <mergeCell ref="M46:N46"/>
    <mergeCell ref="B47:J47"/>
    <mergeCell ref="K47:L47"/>
    <mergeCell ref="M47:N47"/>
    <mergeCell ref="B48:J48"/>
    <mergeCell ref="K48:L48"/>
    <mergeCell ref="M48:N48"/>
    <mergeCell ref="B49:J49"/>
    <mergeCell ref="K49:L49"/>
    <mergeCell ref="M49:N49"/>
    <mergeCell ref="B50:J50"/>
    <mergeCell ref="K50:L50"/>
    <mergeCell ref="M50:N50"/>
    <mergeCell ref="B51:J51"/>
    <mergeCell ref="K51:L51"/>
    <mergeCell ref="M51:N51"/>
    <mergeCell ref="B52:J52"/>
    <mergeCell ref="K52:L52"/>
    <mergeCell ref="M52:N52"/>
    <mergeCell ref="B53:J53"/>
    <mergeCell ref="K53:L53"/>
    <mergeCell ref="M53:N53"/>
    <mergeCell ref="B54:J54"/>
    <mergeCell ref="K54:L54"/>
    <mergeCell ref="M54:N54"/>
    <mergeCell ref="B55:J55"/>
    <mergeCell ref="K55:L55"/>
    <mergeCell ref="M55:N55"/>
    <mergeCell ref="B56:J56"/>
    <mergeCell ref="K56:L56"/>
    <mergeCell ref="M56:N56"/>
    <mergeCell ref="B57:J57"/>
    <mergeCell ref="K57:L57"/>
    <mergeCell ref="M57:N57"/>
    <mergeCell ref="B58:J58"/>
    <mergeCell ref="K58:L58"/>
    <mergeCell ref="M58:N58"/>
    <mergeCell ref="B59:J59"/>
    <mergeCell ref="K59:L59"/>
    <mergeCell ref="M59:N59"/>
    <mergeCell ref="B60:J60"/>
    <mergeCell ref="K60:L60"/>
    <mergeCell ref="M60:N60"/>
    <mergeCell ref="B61:J61"/>
    <mergeCell ref="K61:L61"/>
    <mergeCell ref="M61:N61"/>
    <mergeCell ref="B62:J62"/>
    <mergeCell ref="K62:L62"/>
    <mergeCell ref="M62:N62"/>
    <mergeCell ref="B63:J63"/>
    <mergeCell ref="K63:L63"/>
    <mergeCell ref="M63:N63"/>
    <mergeCell ref="M67:N67"/>
    <mergeCell ref="B64:J64"/>
    <mergeCell ref="K64:L64"/>
    <mergeCell ref="M64:N64"/>
    <mergeCell ref="B65:J65"/>
    <mergeCell ref="K65:L65"/>
    <mergeCell ref="M65:N65"/>
    <mergeCell ref="B71:N72"/>
    <mergeCell ref="B68:N68"/>
    <mergeCell ref="B69:N69"/>
    <mergeCell ref="B74:E74"/>
    <mergeCell ref="F74:M74"/>
    <mergeCell ref="B66:J66"/>
    <mergeCell ref="K66:L66"/>
    <mergeCell ref="M66:N66"/>
    <mergeCell ref="B67:J67"/>
    <mergeCell ref="K67:L67"/>
  </mergeCell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portrait" pageOrder="overThenDown" paperSize="201" scale="80" r:id="rId2"/>
  <headerFooter alignWithMargins="0">
    <oddHeader>&amp;C&amp;P</oddHead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P81"/>
  <sheetViews>
    <sheetView zoomScale="90" zoomScaleNormal="90" zoomScalePageLayoutView="0" workbookViewId="0" topLeftCell="A1">
      <selection activeCell="O12" sqref="O12"/>
    </sheetView>
  </sheetViews>
  <sheetFormatPr defaultColWidth="11.421875" defaultRowHeight="12.75"/>
  <cols>
    <col min="1" max="1" width="4.8515625" style="1" customWidth="1"/>
    <col min="2" max="7" width="11.421875" style="1" customWidth="1"/>
    <col min="8" max="8" width="7.00390625" style="1" customWidth="1"/>
    <col min="9" max="9" width="1.1484375" style="1" customWidth="1"/>
    <col min="10" max="10" width="11.421875" style="1" hidden="1" customWidth="1"/>
    <col min="11" max="14" width="11.421875" style="1" customWidth="1"/>
    <col min="15" max="15" width="20.421875" style="1" customWidth="1"/>
    <col min="16" max="16384" width="11.421875" style="1" customWidth="1"/>
  </cols>
  <sheetData>
    <row r="2" spans="2:14" ht="12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12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0.5" customHeight="1"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4" ht="12" hidden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ht="10.5" customHeight="1">
      <c r="B6" s="17" t="s">
        <v>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 ht="1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2:16" ht="12">
      <c r="B8" s="17" t="s">
        <v>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8" t="s">
        <v>63</v>
      </c>
      <c r="P8" s="8" t="s">
        <v>64</v>
      </c>
    </row>
    <row r="9" spans="2:16" ht="12">
      <c r="B9" s="18" t="s">
        <v>4</v>
      </c>
      <c r="C9" s="18"/>
      <c r="D9" s="18"/>
      <c r="E9" s="18"/>
      <c r="F9" s="18"/>
      <c r="G9" s="18"/>
      <c r="H9" s="18"/>
      <c r="I9" s="18"/>
      <c r="J9" s="18"/>
      <c r="K9" s="18">
        <v>2021</v>
      </c>
      <c r="L9" s="18"/>
      <c r="M9" s="18">
        <v>2020</v>
      </c>
      <c r="N9" s="18"/>
      <c r="O9" s="8" t="s">
        <v>65</v>
      </c>
      <c r="P9" s="8"/>
    </row>
    <row r="10" spans="2:16" ht="12">
      <c r="B10" s="14" t="s">
        <v>5</v>
      </c>
      <c r="C10" s="14"/>
      <c r="D10" s="14"/>
      <c r="E10" s="14"/>
      <c r="F10" s="14"/>
      <c r="G10" s="14"/>
      <c r="H10" s="14"/>
      <c r="I10" s="14"/>
      <c r="J10" s="14"/>
      <c r="K10" s="15">
        <v>7143191866.43</v>
      </c>
      <c r="L10" s="15"/>
      <c r="M10" s="15">
        <v>6679691463.99</v>
      </c>
      <c r="N10" s="15"/>
      <c r="O10" s="2">
        <v>7143191866.42</v>
      </c>
      <c r="P10" s="3">
        <f>K10-O10</f>
        <v>0.010000228881835938</v>
      </c>
    </row>
    <row r="11" spans="2:16" ht="12">
      <c r="B11" s="14" t="s">
        <v>6</v>
      </c>
      <c r="C11" s="14"/>
      <c r="D11" s="14"/>
      <c r="E11" s="14"/>
      <c r="F11" s="14"/>
      <c r="G11" s="14"/>
      <c r="H11" s="14"/>
      <c r="I11" s="14"/>
      <c r="J11" s="14"/>
      <c r="K11" s="15">
        <v>2917537826.75</v>
      </c>
      <c r="L11" s="15"/>
      <c r="M11" s="15">
        <v>2485345004.96</v>
      </c>
      <c r="N11" s="15"/>
      <c r="O11" s="4">
        <v>2917537826.74</v>
      </c>
      <c r="P11" s="3">
        <f>K11-O11</f>
        <v>0.010000228881835938</v>
      </c>
    </row>
    <row r="12" spans="2:16" ht="12">
      <c r="B12" s="13" t="s">
        <v>7</v>
      </c>
      <c r="C12" s="13"/>
      <c r="D12" s="13"/>
      <c r="E12" s="13"/>
      <c r="F12" s="13"/>
      <c r="G12" s="13"/>
      <c r="H12" s="13"/>
      <c r="I12" s="13"/>
      <c r="J12" s="13"/>
      <c r="K12" s="15">
        <v>1866059253.29</v>
      </c>
      <c r="L12" s="15"/>
      <c r="M12" s="15">
        <v>1652472368.97</v>
      </c>
      <c r="N12" s="15"/>
      <c r="O12" s="5">
        <v>1866059253.28</v>
      </c>
      <c r="P12" s="3">
        <f>K12-O12</f>
        <v>0.009999990463256836</v>
      </c>
    </row>
    <row r="13" spans="2:16" ht="12">
      <c r="B13" s="13" t="s">
        <v>8</v>
      </c>
      <c r="C13" s="13"/>
      <c r="D13" s="13"/>
      <c r="E13" s="13"/>
      <c r="F13" s="13"/>
      <c r="G13" s="13"/>
      <c r="H13" s="13"/>
      <c r="I13" s="13"/>
      <c r="J13" s="13"/>
      <c r="K13" s="15">
        <v>0</v>
      </c>
      <c r="L13" s="15"/>
      <c r="M13" s="15">
        <v>0</v>
      </c>
      <c r="N13" s="15"/>
      <c r="O13" s="1">
        <v>0</v>
      </c>
      <c r="P13" s="3">
        <f aca="true" t="shared" si="0" ref="P13:P19">K13-O13</f>
        <v>0</v>
      </c>
    </row>
    <row r="14" spans="2:16" ht="12">
      <c r="B14" s="13" t="s">
        <v>9</v>
      </c>
      <c r="C14" s="13"/>
      <c r="D14" s="13"/>
      <c r="E14" s="13"/>
      <c r="F14" s="13"/>
      <c r="G14" s="13"/>
      <c r="H14" s="13"/>
      <c r="I14" s="13"/>
      <c r="J14" s="13"/>
      <c r="K14" s="15">
        <v>29680.69</v>
      </c>
      <c r="L14" s="15"/>
      <c r="M14" s="15">
        <v>0</v>
      </c>
      <c r="N14" s="15"/>
      <c r="O14" s="5">
        <v>29680.69</v>
      </c>
      <c r="P14" s="3">
        <f t="shared" si="0"/>
        <v>0</v>
      </c>
    </row>
    <row r="15" spans="2:16" ht="12">
      <c r="B15" s="13" t="s">
        <v>10</v>
      </c>
      <c r="C15" s="13"/>
      <c r="D15" s="13"/>
      <c r="E15" s="13"/>
      <c r="F15" s="13"/>
      <c r="G15" s="13"/>
      <c r="H15" s="13"/>
      <c r="I15" s="13"/>
      <c r="J15" s="13"/>
      <c r="K15" s="15">
        <v>827524759.77</v>
      </c>
      <c r="L15" s="15"/>
      <c r="M15" s="15">
        <v>594618923.41</v>
      </c>
      <c r="N15" s="15"/>
      <c r="O15" s="5">
        <v>827524759.77</v>
      </c>
      <c r="P15" s="3">
        <f t="shared" si="0"/>
        <v>0</v>
      </c>
    </row>
    <row r="16" spans="2:16" ht="12">
      <c r="B16" s="13" t="s">
        <v>11</v>
      </c>
      <c r="C16" s="13"/>
      <c r="D16" s="13"/>
      <c r="E16" s="13"/>
      <c r="F16" s="13"/>
      <c r="G16" s="13"/>
      <c r="H16" s="13"/>
      <c r="I16" s="13"/>
      <c r="J16" s="13"/>
      <c r="K16" s="15">
        <v>93326916.06</v>
      </c>
      <c r="L16" s="15"/>
      <c r="M16" s="15">
        <v>84804787.21</v>
      </c>
      <c r="N16" s="15"/>
      <c r="O16" s="5">
        <v>93326916.06</v>
      </c>
      <c r="P16" s="3">
        <f t="shared" si="0"/>
        <v>0</v>
      </c>
    </row>
    <row r="17" spans="2:16" ht="12">
      <c r="B17" s="13" t="s">
        <v>12</v>
      </c>
      <c r="C17" s="13"/>
      <c r="D17" s="13"/>
      <c r="E17" s="13"/>
      <c r="F17" s="13"/>
      <c r="G17" s="13"/>
      <c r="H17" s="13"/>
      <c r="I17" s="13"/>
      <c r="J17" s="13"/>
      <c r="K17" s="15">
        <v>130597216.94</v>
      </c>
      <c r="L17" s="15"/>
      <c r="M17" s="15">
        <v>153448925.37</v>
      </c>
      <c r="N17" s="15"/>
      <c r="O17" s="5">
        <v>130597216.94</v>
      </c>
      <c r="P17" s="3">
        <f t="shared" si="0"/>
        <v>0</v>
      </c>
    </row>
    <row r="18" spans="2:16" ht="12">
      <c r="B18" s="13" t="s">
        <v>13</v>
      </c>
      <c r="C18" s="13"/>
      <c r="D18" s="13"/>
      <c r="E18" s="13"/>
      <c r="F18" s="13"/>
      <c r="G18" s="13"/>
      <c r="H18" s="13"/>
      <c r="I18" s="13"/>
      <c r="J18" s="13"/>
      <c r="K18" s="15">
        <v>0</v>
      </c>
      <c r="L18" s="15"/>
      <c r="M18" s="15">
        <v>0</v>
      </c>
      <c r="N18" s="15"/>
      <c r="O18" s="6">
        <v>0</v>
      </c>
      <c r="P18" s="3">
        <f t="shared" si="0"/>
        <v>0</v>
      </c>
    </row>
    <row r="19" spans="2:16" ht="12">
      <c r="B19" s="14" t="s">
        <v>14</v>
      </c>
      <c r="C19" s="14"/>
      <c r="D19" s="14"/>
      <c r="E19" s="14"/>
      <c r="F19" s="14"/>
      <c r="G19" s="14"/>
      <c r="H19" s="14"/>
      <c r="I19" s="14"/>
      <c r="J19" s="14"/>
      <c r="K19" s="15">
        <v>4225654039.68</v>
      </c>
      <c r="L19" s="15"/>
      <c r="M19" s="15">
        <v>4194346103.19</v>
      </c>
      <c r="N19" s="15"/>
      <c r="O19" s="4">
        <v>4225654039.68</v>
      </c>
      <c r="P19" s="3">
        <f t="shared" si="0"/>
        <v>0</v>
      </c>
    </row>
    <row r="20" spans="2:14" ht="12">
      <c r="B20" s="13" t="s">
        <v>15</v>
      </c>
      <c r="C20" s="13"/>
      <c r="D20" s="13"/>
      <c r="E20" s="13"/>
      <c r="F20" s="13"/>
      <c r="G20" s="13"/>
      <c r="H20" s="13"/>
      <c r="I20" s="13"/>
      <c r="J20" s="13"/>
      <c r="K20" s="15">
        <v>4225654039.68</v>
      </c>
      <c r="L20" s="15"/>
      <c r="M20" s="15">
        <v>4194346103.19</v>
      </c>
      <c r="N20" s="15"/>
    </row>
    <row r="21" spans="2:14" ht="12">
      <c r="B21" s="13" t="s">
        <v>16</v>
      </c>
      <c r="C21" s="13"/>
      <c r="D21" s="13"/>
      <c r="E21" s="13"/>
      <c r="F21" s="13"/>
      <c r="G21" s="13"/>
      <c r="H21" s="13"/>
      <c r="I21" s="13"/>
      <c r="J21" s="13"/>
      <c r="K21" s="15">
        <v>0</v>
      </c>
      <c r="L21" s="15"/>
      <c r="M21" s="15">
        <v>0</v>
      </c>
      <c r="N21" s="15"/>
    </row>
    <row r="22" spans="2:14" ht="12">
      <c r="B22" s="14" t="s">
        <v>17</v>
      </c>
      <c r="C22" s="14"/>
      <c r="D22" s="14"/>
      <c r="E22" s="14"/>
      <c r="F22" s="14"/>
      <c r="G22" s="14"/>
      <c r="H22" s="14"/>
      <c r="I22" s="14"/>
      <c r="J22" s="14"/>
      <c r="K22" s="15">
        <v>0</v>
      </c>
      <c r="L22" s="15"/>
      <c r="M22" s="15">
        <v>355.84</v>
      </c>
      <c r="N22" s="15"/>
    </row>
    <row r="23" spans="2:14" ht="12">
      <c r="B23" s="13" t="s">
        <v>18</v>
      </c>
      <c r="C23" s="13"/>
      <c r="D23" s="13"/>
      <c r="E23" s="13"/>
      <c r="F23" s="13"/>
      <c r="G23" s="13"/>
      <c r="H23" s="13"/>
      <c r="I23" s="13"/>
      <c r="J23" s="13"/>
      <c r="K23" s="15">
        <v>0</v>
      </c>
      <c r="L23" s="15"/>
      <c r="M23" s="15">
        <v>355.84</v>
      </c>
      <c r="N23" s="15"/>
    </row>
    <row r="24" spans="2:14" ht="12">
      <c r="B24" s="13" t="s">
        <v>19</v>
      </c>
      <c r="C24" s="13"/>
      <c r="D24" s="13"/>
      <c r="E24" s="13"/>
      <c r="F24" s="13"/>
      <c r="G24" s="13"/>
      <c r="H24" s="13"/>
      <c r="I24" s="13"/>
      <c r="J24" s="13"/>
      <c r="K24" s="15">
        <v>0</v>
      </c>
      <c r="L24" s="15"/>
      <c r="M24" s="15">
        <v>0</v>
      </c>
      <c r="N24" s="15"/>
    </row>
    <row r="25" spans="2:14" ht="12">
      <c r="B25" s="13" t="s">
        <v>20</v>
      </c>
      <c r="C25" s="13"/>
      <c r="D25" s="13"/>
      <c r="E25" s="13"/>
      <c r="F25" s="13"/>
      <c r="G25" s="13"/>
      <c r="H25" s="13"/>
      <c r="I25" s="13"/>
      <c r="J25" s="13"/>
      <c r="K25" s="15">
        <v>0</v>
      </c>
      <c r="L25" s="15"/>
      <c r="M25" s="15">
        <v>0</v>
      </c>
      <c r="N25" s="15"/>
    </row>
    <row r="26" spans="2:14" ht="12">
      <c r="B26" s="13" t="s">
        <v>21</v>
      </c>
      <c r="C26" s="13"/>
      <c r="D26" s="13"/>
      <c r="E26" s="13"/>
      <c r="F26" s="13"/>
      <c r="G26" s="13"/>
      <c r="H26" s="13"/>
      <c r="I26" s="13"/>
      <c r="J26" s="13"/>
      <c r="K26" s="15">
        <v>0</v>
      </c>
      <c r="L26" s="15"/>
      <c r="M26" s="15">
        <v>0</v>
      </c>
      <c r="N26" s="15"/>
    </row>
    <row r="27" spans="2:14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2:16" ht="12">
      <c r="B28" s="14" t="s">
        <v>22</v>
      </c>
      <c r="C28" s="14"/>
      <c r="D28" s="14"/>
      <c r="E28" s="14"/>
      <c r="F28" s="14"/>
      <c r="G28" s="14"/>
      <c r="H28" s="14"/>
      <c r="I28" s="14"/>
      <c r="J28" s="14"/>
      <c r="K28" s="15">
        <v>7143191866.43</v>
      </c>
      <c r="L28" s="15"/>
      <c r="M28" s="15">
        <v>6679691463.99</v>
      </c>
      <c r="N28" s="15"/>
      <c r="O28" s="2">
        <v>7143191866.42</v>
      </c>
      <c r="P28" s="3">
        <f aca="true" t="shared" si="1" ref="P28:P41">K28-O28</f>
        <v>0.010000228881835938</v>
      </c>
    </row>
    <row r="29" spans="2:14" ht="1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2:16" ht="12">
      <c r="B30" s="14" t="s">
        <v>23</v>
      </c>
      <c r="C30" s="14"/>
      <c r="D30" s="14"/>
      <c r="E30" s="14"/>
      <c r="F30" s="14"/>
      <c r="G30" s="14"/>
      <c r="H30" s="14"/>
      <c r="I30" s="14"/>
      <c r="J30" s="14"/>
      <c r="K30" s="15">
        <v>5396922134.587803</v>
      </c>
      <c r="L30" s="15"/>
      <c r="M30" s="15">
        <v>5062407631.3</v>
      </c>
      <c r="N30" s="15"/>
      <c r="O30" s="2">
        <v>5396922134.46</v>
      </c>
      <c r="P30" s="3">
        <f t="shared" si="1"/>
        <v>0.12780284881591797</v>
      </c>
    </row>
    <row r="31" spans="2:16" ht="12">
      <c r="B31" s="14" t="s">
        <v>24</v>
      </c>
      <c r="C31" s="14"/>
      <c r="D31" s="14"/>
      <c r="E31" s="14"/>
      <c r="F31" s="14"/>
      <c r="G31" s="14"/>
      <c r="H31" s="14"/>
      <c r="I31" s="14"/>
      <c r="J31" s="14"/>
      <c r="K31" s="15">
        <v>4564577473.927803</v>
      </c>
      <c r="L31" s="15"/>
      <c r="M31" s="15">
        <v>4189467383.71</v>
      </c>
      <c r="N31" s="15"/>
      <c r="O31" s="4">
        <v>4564577473.8</v>
      </c>
      <c r="P31" s="3">
        <f t="shared" si="1"/>
        <v>0.12780284881591797</v>
      </c>
    </row>
    <row r="32" spans="2:16" ht="12">
      <c r="B32" s="13" t="s">
        <v>25</v>
      </c>
      <c r="C32" s="13"/>
      <c r="D32" s="13"/>
      <c r="E32" s="13"/>
      <c r="F32" s="13"/>
      <c r="G32" s="13"/>
      <c r="H32" s="13"/>
      <c r="I32" s="13"/>
      <c r="J32" s="13"/>
      <c r="K32" s="15">
        <v>3101749535.68</v>
      </c>
      <c r="L32" s="15"/>
      <c r="M32" s="15">
        <v>2972403486.54</v>
      </c>
      <c r="N32" s="15"/>
      <c r="O32" s="5">
        <v>3101749535.68</v>
      </c>
      <c r="P32" s="3">
        <f t="shared" si="1"/>
        <v>0</v>
      </c>
    </row>
    <row r="33" spans="2:16" ht="12">
      <c r="B33" s="13" t="s">
        <v>26</v>
      </c>
      <c r="C33" s="13"/>
      <c r="D33" s="13"/>
      <c r="E33" s="13"/>
      <c r="F33" s="13"/>
      <c r="G33" s="13"/>
      <c r="H33" s="13"/>
      <c r="I33" s="13"/>
      <c r="J33" s="13"/>
      <c r="K33" s="15">
        <v>237443566.6251</v>
      </c>
      <c r="L33" s="15"/>
      <c r="M33" s="15">
        <v>148906963.17</v>
      </c>
      <c r="N33" s="15"/>
      <c r="O33" s="5">
        <v>237443566.56</v>
      </c>
      <c r="P33" s="3">
        <f t="shared" si="1"/>
        <v>0.06509998440742493</v>
      </c>
    </row>
    <row r="34" spans="2:16" ht="12">
      <c r="B34" s="13" t="s">
        <v>27</v>
      </c>
      <c r="C34" s="13"/>
      <c r="D34" s="13"/>
      <c r="E34" s="13"/>
      <c r="F34" s="13"/>
      <c r="G34" s="13"/>
      <c r="H34" s="13"/>
      <c r="I34" s="13"/>
      <c r="J34" s="13"/>
      <c r="K34" s="15">
        <v>1225384371.6227033</v>
      </c>
      <c r="L34" s="15"/>
      <c r="M34" s="15">
        <v>1068156934</v>
      </c>
      <c r="N34" s="15"/>
      <c r="O34" s="5">
        <v>1225384371.56</v>
      </c>
      <c r="P34" s="3">
        <f t="shared" si="1"/>
        <v>0.06270337104797363</v>
      </c>
    </row>
    <row r="35" spans="2:16" ht="12">
      <c r="B35" s="14" t="s">
        <v>28</v>
      </c>
      <c r="C35" s="14"/>
      <c r="D35" s="14"/>
      <c r="E35" s="14"/>
      <c r="F35" s="14"/>
      <c r="G35" s="14"/>
      <c r="H35" s="14"/>
      <c r="I35" s="14"/>
      <c r="J35" s="14"/>
      <c r="K35" s="15">
        <v>771028203.17</v>
      </c>
      <c r="L35" s="15"/>
      <c r="M35" s="15">
        <v>781430357.35</v>
      </c>
      <c r="N35" s="15"/>
      <c r="O35" s="4">
        <v>771028203.17</v>
      </c>
      <c r="P35" s="3">
        <f t="shared" si="1"/>
        <v>0</v>
      </c>
    </row>
    <row r="36" spans="2:14" ht="12">
      <c r="B36" s="13" t="s">
        <v>29</v>
      </c>
      <c r="C36" s="13"/>
      <c r="D36" s="13"/>
      <c r="E36" s="13"/>
      <c r="F36" s="13"/>
      <c r="G36" s="13"/>
      <c r="H36" s="13"/>
      <c r="I36" s="13"/>
      <c r="J36" s="13"/>
      <c r="K36" s="15">
        <v>0</v>
      </c>
      <c r="L36" s="15"/>
      <c r="M36" s="15">
        <v>0</v>
      </c>
      <c r="N36" s="15"/>
    </row>
    <row r="37" spans="2:16" ht="12">
      <c r="B37" s="13" t="s">
        <v>30</v>
      </c>
      <c r="C37" s="13"/>
      <c r="D37" s="13"/>
      <c r="E37" s="13"/>
      <c r="F37" s="13"/>
      <c r="G37" s="13"/>
      <c r="H37" s="13"/>
      <c r="I37" s="13"/>
      <c r="J37" s="13"/>
      <c r="K37" s="15">
        <v>581826162.98</v>
      </c>
      <c r="L37" s="15"/>
      <c r="M37" s="15">
        <v>577012021.14</v>
      </c>
      <c r="N37" s="15"/>
      <c r="O37" s="5">
        <v>581826162.98</v>
      </c>
      <c r="P37" s="3">
        <f t="shared" si="1"/>
        <v>0</v>
      </c>
    </row>
    <row r="38" spans="2:16" ht="12">
      <c r="B38" s="13" t="s">
        <v>31</v>
      </c>
      <c r="C38" s="13"/>
      <c r="D38" s="13"/>
      <c r="E38" s="13"/>
      <c r="F38" s="13"/>
      <c r="G38" s="13"/>
      <c r="H38" s="13"/>
      <c r="I38" s="13"/>
      <c r="J38" s="13"/>
      <c r="K38" s="15">
        <v>6800000</v>
      </c>
      <c r="L38" s="15"/>
      <c r="M38" s="15">
        <v>12620000</v>
      </c>
      <c r="N38" s="15"/>
      <c r="O38" s="5">
        <v>6800000</v>
      </c>
      <c r="P38" s="3">
        <f t="shared" si="1"/>
        <v>0</v>
      </c>
    </row>
    <row r="39" spans="2:16" ht="12">
      <c r="B39" s="13" t="s">
        <v>32</v>
      </c>
      <c r="C39" s="13"/>
      <c r="D39" s="13"/>
      <c r="E39" s="13"/>
      <c r="F39" s="13"/>
      <c r="G39" s="13"/>
      <c r="H39" s="13"/>
      <c r="I39" s="13"/>
      <c r="J39" s="13"/>
      <c r="K39" s="15">
        <v>150929403.27</v>
      </c>
      <c r="L39" s="15"/>
      <c r="M39" s="15">
        <v>146582770.09</v>
      </c>
      <c r="N39" s="15"/>
      <c r="O39" s="5">
        <v>150929403.27</v>
      </c>
      <c r="P39" s="3">
        <f t="shared" si="1"/>
        <v>0</v>
      </c>
    </row>
    <row r="40" spans="2:16" ht="12">
      <c r="B40" s="13" t="s">
        <v>33</v>
      </c>
      <c r="C40" s="13"/>
      <c r="D40" s="13"/>
      <c r="E40" s="13"/>
      <c r="F40" s="13"/>
      <c r="G40" s="13"/>
      <c r="H40" s="13"/>
      <c r="I40" s="13"/>
      <c r="J40" s="13"/>
      <c r="K40" s="15">
        <v>679823.92</v>
      </c>
      <c r="L40" s="15"/>
      <c r="M40" s="15">
        <v>653531.12</v>
      </c>
      <c r="N40" s="15"/>
      <c r="O40" s="5">
        <v>679823.92</v>
      </c>
      <c r="P40" s="3">
        <f t="shared" si="1"/>
        <v>0</v>
      </c>
    </row>
    <row r="41" spans="2:16" ht="12">
      <c r="B41" s="13" t="s">
        <v>34</v>
      </c>
      <c r="C41" s="13"/>
      <c r="D41" s="13"/>
      <c r="E41" s="13"/>
      <c r="F41" s="13"/>
      <c r="G41" s="13"/>
      <c r="H41" s="13"/>
      <c r="I41" s="13"/>
      <c r="J41" s="13"/>
      <c r="K41" s="15">
        <v>30792813</v>
      </c>
      <c r="L41" s="15"/>
      <c r="M41" s="15">
        <v>44562035</v>
      </c>
      <c r="N41" s="15"/>
      <c r="O41" s="5">
        <v>30792813</v>
      </c>
      <c r="P41" s="3">
        <f t="shared" si="1"/>
        <v>0</v>
      </c>
    </row>
    <row r="42" spans="2:14" ht="12">
      <c r="B42" s="13" t="s">
        <v>35</v>
      </c>
      <c r="C42" s="13"/>
      <c r="D42" s="13"/>
      <c r="E42" s="13"/>
      <c r="F42" s="13"/>
      <c r="G42" s="13"/>
      <c r="H42" s="13"/>
      <c r="I42" s="13"/>
      <c r="J42" s="13"/>
      <c r="K42" s="15">
        <v>0</v>
      </c>
      <c r="L42" s="15"/>
      <c r="M42" s="15">
        <v>0</v>
      </c>
      <c r="N42" s="15"/>
    </row>
    <row r="43" spans="2:14" ht="12">
      <c r="B43" s="13" t="s">
        <v>36</v>
      </c>
      <c r="C43" s="13"/>
      <c r="D43" s="13"/>
      <c r="E43" s="13"/>
      <c r="F43" s="13"/>
      <c r="G43" s="13"/>
      <c r="H43" s="13"/>
      <c r="I43" s="13"/>
      <c r="J43" s="13"/>
      <c r="K43" s="15">
        <v>0</v>
      </c>
      <c r="L43" s="15"/>
      <c r="M43" s="15">
        <v>0</v>
      </c>
      <c r="N43" s="15"/>
    </row>
    <row r="44" spans="2:14" ht="12">
      <c r="B44" s="13" t="s">
        <v>37</v>
      </c>
      <c r="C44" s="13"/>
      <c r="D44" s="13"/>
      <c r="E44" s="13"/>
      <c r="F44" s="13"/>
      <c r="G44" s="13"/>
      <c r="H44" s="13"/>
      <c r="I44" s="13"/>
      <c r="J44" s="13"/>
      <c r="K44" s="15">
        <v>0</v>
      </c>
      <c r="L44" s="15"/>
      <c r="M44" s="15">
        <v>0</v>
      </c>
      <c r="N44" s="15"/>
    </row>
    <row r="45" spans="2:14" ht="12">
      <c r="B45" s="14" t="s">
        <v>38</v>
      </c>
      <c r="C45" s="14"/>
      <c r="D45" s="14"/>
      <c r="E45" s="14"/>
      <c r="F45" s="14"/>
      <c r="G45" s="14"/>
      <c r="H45" s="14"/>
      <c r="I45" s="14"/>
      <c r="J45" s="14"/>
      <c r="K45" s="15">
        <v>0</v>
      </c>
      <c r="L45" s="15"/>
      <c r="M45" s="15">
        <v>0</v>
      </c>
      <c r="N45" s="15"/>
    </row>
    <row r="46" spans="2:14" ht="12">
      <c r="B46" s="13" t="s">
        <v>39</v>
      </c>
      <c r="C46" s="13"/>
      <c r="D46" s="13"/>
      <c r="E46" s="13"/>
      <c r="F46" s="13"/>
      <c r="G46" s="13"/>
      <c r="H46" s="13"/>
      <c r="I46" s="13"/>
      <c r="J46" s="13"/>
      <c r="K46" s="15">
        <v>0</v>
      </c>
      <c r="L46" s="15"/>
      <c r="M46" s="15">
        <v>0</v>
      </c>
      <c r="N46" s="15"/>
    </row>
    <row r="47" spans="2:14" ht="12">
      <c r="B47" s="13" t="s">
        <v>40</v>
      </c>
      <c r="C47" s="13"/>
      <c r="D47" s="13"/>
      <c r="E47" s="13"/>
      <c r="F47" s="13"/>
      <c r="G47" s="13"/>
      <c r="H47" s="13"/>
      <c r="I47" s="13"/>
      <c r="J47" s="13"/>
      <c r="K47" s="15">
        <v>0</v>
      </c>
      <c r="L47" s="15"/>
      <c r="M47" s="15">
        <v>0</v>
      </c>
      <c r="N47" s="15"/>
    </row>
    <row r="48" spans="2:14" ht="12">
      <c r="B48" s="13" t="s">
        <v>41</v>
      </c>
      <c r="C48" s="13"/>
      <c r="D48" s="13"/>
      <c r="E48" s="13"/>
      <c r="F48" s="13"/>
      <c r="G48" s="13"/>
      <c r="H48" s="13"/>
      <c r="I48" s="13"/>
      <c r="J48" s="13"/>
      <c r="K48" s="15">
        <v>0</v>
      </c>
      <c r="L48" s="15"/>
      <c r="M48" s="15">
        <v>0</v>
      </c>
      <c r="N48" s="15"/>
    </row>
    <row r="49" spans="2:16" ht="12">
      <c r="B49" s="14" t="s">
        <v>42</v>
      </c>
      <c r="C49" s="14"/>
      <c r="D49" s="14"/>
      <c r="E49" s="14"/>
      <c r="F49" s="14"/>
      <c r="G49" s="14"/>
      <c r="H49" s="14"/>
      <c r="I49" s="14"/>
      <c r="J49" s="14"/>
      <c r="K49" s="15">
        <v>60920572.49</v>
      </c>
      <c r="L49" s="15"/>
      <c r="M49" s="15">
        <v>91293416.19</v>
      </c>
      <c r="N49" s="15"/>
      <c r="O49" s="4">
        <v>60920572.49</v>
      </c>
      <c r="P49" s="3">
        <f>K49-O49</f>
        <v>0</v>
      </c>
    </row>
    <row r="50" spans="2:16" ht="12">
      <c r="B50" s="13" t="s">
        <v>43</v>
      </c>
      <c r="C50" s="13"/>
      <c r="D50" s="13"/>
      <c r="E50" s="13"/>
      <c r="F50" s="13"/>
      <c r="G50" s="13"/>
      <c r="H50" s="13"/>
      <c r="I50" s="13"/>
      <c r="J50" s="13"/>
      <c r="K50" s="15">
        <v>60598454.99</v>
      </c>
      <c r="L50" s="15"/>
      <c r="M50" s="15">
        <v>91200616.19</v>
      </c>
      <c r="N50" s="15"/>
      <c r="O50" s="5">
        <v>60598454.99</v>
      </c>
      <c r="P50" s="3">
        <f>K50-O50</f>
        <v>0</v>
      </c>
    </row>
    <row r="51" spans="2:14" ht="12">
      <c r="B51" s="13" t="s">
        <v>44</v>
      </c>
      <c r="C51" s="13"/>
      <c r="D51" s="13"/>
      <c r="E51" s="13"/>
      <c r="F51" s="13"/>
      <c r="G51" s="13"/>
      <c r="H51" s="13"/>
      <c r="I51" s="13"/>
      <c r="J51" s="13"/>
      <c r="K51" s="15">
        <v>0</v>
      </c>
      <c r="L51" s="15"/>
      <c r="M51" s="15">
        <v>0</v>
      </c>
      <c r="N51" s="15"/>
    </row>
    <row r="52" spans="2:16" ht="12">
      <c r="B52" s="13" t="s">
        <v>45</v>
      </c>
      <c r="C52" s="13"/>
      <c r="D52" s="13"/>
      <c r="E52" s="13"/>
      <c r="F52" s="13"/>
      <c r="G52" s="13"/>
      <c r="H52" s="13"/>
      <c r="I52" s="13"/>
      <c r="J52" s="13"/>
      <c r="K52" s="15">
        <v>322117.5</v>
      </c>
      <c r="L52" s="15"/>
      <c r="M52" s="15">
        <v>92800</v>
      </c>
      <c r="N52" s="15"/>
      <c r="O52" s="5">
        <v>322117.5</v>
      </c>
      <c r="P52" s="3">
        <f>K52-O52</f>
        <v>0</v>
      </c>
    </row>
    <row r="53" spans="2:14" ht="12">
      <c r="B53" s="13" t="s">
        <v>46</v>
      </c>
      <c r="C53" s="13"/>
      <c r="D53" s="13"/>
      <c r="E53" s="13"/>
      <c r="F53" s="13"/>
      <c r="G53" s="13"/>
      <c r="H53" s="13"/>
      <c r="I53" s="13"/>
      <c r="J53" s="13"/>
      <c r="K53" s="15">
        <v>0</v>
      </c>
      <c r="L53" s="15"/>
      <c r="M53" s="15">
        <v>0</v>
      </c>
      <c r="N53" s="15"/>
    </row>
    <row r="54" spans="2:14" ht="12">
      <c r="B54" s="13" t="s">
        <v>47</v>
      </c>
      <c r="C54" s="13"/>
      <c r="D54" s="13"/>
      <c r="E54" s="13"/>
      <c r="F54" s="13"/>
      <c r="G54" s="13"/>
      <c r="H54" s="13"/>
      <c r="I54" s="13"/>
      <c r="J54" s="13"/>
      <c r="K54" s="15">
        <v>0</v>
      </c>
      <c r="L54" s="15"/>
      <c r="M54" s="15">
        <v>0</v>
      </c>
      <c r="N54" s="15"/>
    </row>
    <row r="55" spans="2:16" ht="12">
      <c r="B55" s="14" t="s">
        <v>48</v>
      </c>
      <c r="C55" s="14"/>
      <c r="D55" s="14"/>
      <c r="E55" s="14"/>
      <c r="F55" s="14"/>
      <c r="G55" s="14"/>
      <c r="H55" s="14"/>
      <c r="I55" s="14"/>
      <c r="J55" s="14"/>
      <c r="K55" s="15">
        <v>395885</v>
      </c>
      <c r="L55" s="15"/>
      <c r="M55" s="15">
        <v>216474.05</v>
      </c>
      <c r="N55" s="15"/>
      <c r="O55" s="4">
        <v>395885</v>
      </c>
      <c r="P55" s="3">
        <f>K55-O55</f>
        <v>0</v>
      </c>
    </row>
    <row r="56" spans="2:16" ht="12">
      <c r="B56" s="13" t="s">
        <v>49</v>
      </c>
      <c r="C56" s="13"/>
      <c r="D56" s="13"/>
      <c r="E56" s="13"/>
      <c r="F56" s="13"/>
      <c r="G56" s="13"/>
      <c r="H56" s="13"/>
      <c r="I56" s="13"/>
      <c r="J56" s="13"/>
      <c r="K56" s="15">
        <v>4268.8</v>
      </c>
      <c r="L56" s="15"/>
      <c r="M56" s="15">
        <v>140661.37</v>
      </c>
      <c r="N56" s="15"/>
      <c r="O56" s="5">
        <v>4268.8</v>
      </c>
      <c r="P56" s="3">
        <f>K56-O56</f>
        <v>0</v>
      </c>
    </row>
    <row r="57" spans="2:14" ht="12"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5">
        <v>0</v>
      </c>
      <c r="L57" s="15"/>
      <c r="M57" s="15">
        <v>0</v>
      </c>
      <c r="N57" s="15"/>
    </row>
    <row r="58" spans="2:14" ht="12">
      <c r="B58" s="13" t="s">
        <v>51</v>
      </c>
      <c r="C58" s="13"/>
      <c r="D58" s="13"/>
      <c r="E58" s="13"/>
      <c r="F58" s="13"/>
      <c r="G58" s="13"/>
      <c r="H58" s="13"/>
      <c r="I58" s="13"/>
      <c r="J58" s="13"/>
      <c r="K58" s="15">
        <v>0</v>
      </c>
      <c r="L58" s="15"/>
      <c r="M58" s="15">
        <v>0</v>
      </c>
      <c r="N58" s="15"/>
    </row>
    <row r="59" spans="2:14" ht="12">
      <c r="B59" s="13" t="s">
        <v>52</v>
      </c>
      <c r="C59" s="13"/>
      <c r="D59" s="13"/>
      <c r="E59" s="13"/>
      <c r="F59" s="13"/>
      <c r="G59" s="13"/>
      <c r="H59" s="13"/>
      <c r="I59" s="13"/>
      <c r="J59" s="13"/>
      <c r="K59" s="15">
        <v>0</v>
      </c>
      <c r="L59" s="15"/>
      <c r="M59" s="15">
        <v>0</v>
      </c>
      <c r="N59" s="15"/>
    </row>
    <row r="60" spans="2:14" ht="12">
      <c r="B60" s="13" t="s">
        <v>53</v>
      </c>
      <c r="C60" s="13"/>
      <c r="D60" s="13"/>
      <c r="E60" s="13"/>
      <c r="F60" s="13"/>
      <c r="G60" s="13"/>
      <c r="H60" s="13"/>
      <c r="I60" s="13"/>
      <c r="J60" s="13"/>
      <c r="K60" s="15">
        <v>0</v>
      </c>
      <c r="L60" s="15"/>
      <c r="M60" s="15">
        <v>0</v>
      </c>
      <c r="N60" s="15"/>
    </row>
    <row r="61" spans="2:16" ht="12">
      <c r="B61" s="13" t="s">
        <v>54</v>
      </c>
      <c r="C61" s="13"/>
      <c r="D61" s="13"/>
      <c r="E61" s="13"/>
      <c r="F61" s="13"/>
      <c r="G61" s="13"/>
      <c r="H61" s="13"/>
      <c r="I61" s="13"/>
      <c r="J61" s="13"/>
      <c r="K61" s="15">
        <v>391616.2</v>
      </c>
      <c r="L61" s="15"/>
      <c r="M61" s="15">
        <v>75812.68</v>
      </c>
      <c r="N61" s="15"/>
      <c r="O61" s="5">
        <v>391616.2</v>
      </c>
      <c r="P61" s="3">
        <f>K61-O61</f>
        <v>0</v>
      </c>
    </row>
    <row r="62" spans="2:14" ht="12">
      <c r="B62" s="14" t="s">
        <v>55</v>
      </c>
      <c r="C62" s="14"/>
      <c r="D62" s="14"/>
      <c r="E62" s="14"/>
      <c r="F62" s="14"/>
      <c r="G62" s="14"/>
      <c r="H62" s="14"/>
      <c r="I62" s="14"/>
      <c r="J62" s="14"/>
      <c r="K62" s="15">
        <v>0</v>
      </c>
      <c r="L62" s="15"/>
      <c r="M62" s="15">
        <v>0</v>
      </c>
      <c r="N62" s="15"/>
    </row>
    <row r="63" spans="2:14" ht="12">
      <c r="B63" s="13" t="s">
        <v>56</v>
      </c>
      <c r="C63" s="13"/>
      <c r="D63" s="13"/>
      <c r="E63" s="13"/>
      <c r="F63" s="13"/>
      <c r="G63" s="13"/>
      <c r="H63" s="13"/>
      <c r="I63" s="13"/>
      <c r="J63" s="13"/>
      <c r="K63" s="15">
        <v>0</v>
      </c>
      <c r="L63" s="15"/>
      <c r="M63" s="15">
        <v>0</v>
      </c>
      <c r="N63" s="15"/>
    </row>
    <row r="64" spans="2:14" ht="1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6" ht="12">
      <c r="B65" s="14" t="s">
        <v>57</v>
      </c>
      <c r="C65" s="14"/>
      <c r="D65" s="14"/>
      <c r="E65" s="14"/>
      <c r="F65" s="14"/>
      <c r="G65" s="14"/>
      <c r="H65" s="14"/>
      <c r="I65" s="14"/>
      <c r="J65" s="14"/>
      <c r="K65" s="15">
        <v>5396922134.587803</v>
      </c>
      <c r="L65" s="15"/>
      <c r="M65" s="15">
        <v>5062407631.3</v>
      </c>
      <c r="N65" s="15"/>
      <c r="O65" s="2">
        <v>5396922134.46</v>
      </c>
      <c r="P65" s="3">
        <f>K65-O65</f>
        <v>0.12780284881591797</v>
      </c>
    </row>
    <row r="66" spans="2:14" ht="1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2:16" ht="12">
      <c r="B67" s="14" t="s">
        <v>58</v>
      </c>
      <c r="C67" s="14"/>
      <c r="D67" s="14"/>
      <c r="E67" s="14"/>
      <c r="F67" s="14"/>
      <c r="G67" s="14"/>
      <c r="H67" s="14"/>
      <c r="I67" s="14"/>
      <c r="J67" s="14"/>
      <c r="K67" s="15">
        <v>1746269731.8421974</v>
      </c>
      <c r="L67" s="15"/>
      <c r="M67" s="15">
        <v>1617283832.6899996</v>
      </c>
      <c r="N67" s="15"/>
      <c r="O67" s="7">
        <f>O28-O65</f>
        <v>1746269731.96</v>
      </c>
      <c r="P67" s="3">
        <f>K67-O67</f>
        <v>-0.11780261993408203</v>
      </c>
    </row>
    <row r="68" spans="2:14" ht="1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2:14" ht="12">
      <c r="B69" s="11" t="s">
        <v>59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1" spans="2:14" ht="12">
      <c r="B71" s="19" t="s">
        <v>60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81" spans="2:13" ht="12">
      <c r="B81" s="12" t="s">
        <v>61</v>
      </c>
      <c r="C81" s="12"/>
      <c r="D81" s="12"/>
      <c r="E81" s="12"/>
      <c r="F81" s="12" t="s">
        <v>62</v>
      </c>
      <c r="G81" s="12"/>
      <c r="H81" s="12"/>
      <c r="I81" s="12"/>
      <c r="J81" s="12"/>
      <c r="K81" s="12"/>
      <c r="L81" s="12"/>
      <c r="M81" s="12"/>
    </row>
  </sheetData>
  <sheetProtection/>
  <mergeCells count="187">
    <mergeCell ref="F81:M81"/>
    <mergeCell ref="B81:E81"/>
    <mergeCell ref="B71:N71"/>
    <mergeCell ref="B69:N69"/>
    <mergeCell ref="B68:N68"/>
    <mergeCell ref="M67:N67"/>
    <mergeCell ref="K67:L67"/>
    <mergeCell ref="B67:J67"/>
    <mergeCell ref="M66:N66"/>
    <mergeCell ref="K66:L66"/>
    <mergeCell ref="B66:J66"/>
    <mergeCell ref="M65:N65"/>
    <mergeCell ref="K65:L65"/>
    <mergeCell ref="B65:J65"/>
    <mergeCell ref="M64:N64"/>
    <mergeCell ref="K64:L64"/>
    <mergeCell ref="B64:J64"/>
    <mergeCell ref="M30:N30"/>
    <mergeCell ref="K30:L30"/>
    <mergeCell ref="M62:N62"/>
    <mergeCell ref="K62:L62"/>
    <mergeCell ref="M63:N63"/>
    <mergeCell ref="K63:L63"/>
    <mergeCell ref="B63:J63"/>
    <mergeCell ref="B62:J62"/>
    <mergeCell ref="M55:N55"/>
    <mergeCell ref="K55:L55"/>
    <mergeCell ref="M61:N61"/>
    <mergeCell ref="K61:L61"/>
    <mergeCell ref="B61:J61"/>
    <mergeCell ref="M60:N60"/>
    <mergeCell ref="K60:L60"/>
    <mergeCell ref="B60:J60"/>
    <mergeCell ref="M59:N59"/>
    <mergeCell ref="K59:L59"/>
    <mergeCell ref="B59:J59"/>
    <mergeCell ref="M58:N58"/>
    <mergeCell ref="K58:L58"/>
    <mergeCell ref="B58:J58"/>
    <mergeCell ref="M57:N57"/>
    <mergeCell ref="K57:L57"/>
    <mergeCell ref="B57:J57"/>
    <mergeCell ref="M56:N56"/>
    <mergeCell ref="K56:L56"/>
    <mergeCell ref="B56:J56"/>
    <mergeCell ref="B55:J55"/>
    <mergeCell ref="M49:N49"/>
    <mergeCell ref="K49:L49"/>
    <mergeCell ref="M54:N54"/>
    <mergeCell ref="K54:L54"/>
    <mergeCell ref="B54:J54"/>
    <mergeCell ref="M53:N53"/>
    <mergeCell ref="K53:L53"/>
    <mergeCell ref="B53:J53"/>
    <mergeCell ref="M52:N52"/>
    <mergeCell ref="K52:L52"/>
    <mergeCell ref="B52:J52"/>
    <mergeCell ref="M51:N51"/>
    <mergeCell ref="K51:L51"/>
    <mergeCell ref="B51:J51"/>
    <mergeCell ref="M50:N50"/>
    <mergeCell ref="K50:L50"/>
    <mergeCell ref="B50:J50"/>
    <mergeCell ref="B49:J49"/>
    <mergeCell ref="M45:N45"/>
    <mergeCell ref="K45:L45"/>
    <mergeCell ref="M48:N48"/>
    <mergeCell ref="K48:L48"/>
    <mergeCell ref="B48:J48"/>
    <mergeCell ref="M47:N47"/>
    <mergeCell ref="K47:L47"/>
    <mergeCell ref="B47:J47"/>
    <mergeCell ref="M46:N46"/>
    <mergeCell ref="K46:L46"/>
    <mergeCell ref="B46:J46"/>
    <mergeCell ref="B45:J45"/>
    <mergeCell ref="M35:N35"/>
    <mergeCell ref="K35:L35"/>
    <mergeCell ref="M44:N44"/>
    <mergeCell ref="K44:L44"/>
    <mergeCell ref="B44:J44"/>
    <mergeCell ref="M43:N43"/>
    <mergeCell ref="K43:L43"/>
    <mergeCell ref="B43:J43"/>
    <mergeCell ref="M42:N42"/>
    <mergeCell ref="K42:L42"/>
    <mergeCell ref="B42:J42"/>
    <mergeCell ref="M41:N41"/>
    <mergeCell ref="K41:L41"/>
    <mergeCell ref="B41:J41"/>
    <mergeCell ref="M40:N40"/>
    <mergeCell ref="K40:L40"/>
    <mergeCell ref="B40:J40"/>
    <mergeCell ref="M39:N39"/>
    <mergeCell ref="K39:L39"/>
    <mergeCell ref="B39:J39"/>
    <mergeCell ref="M38:N38"/>
    <mergeCell ref="K38:L38"/>
    <mergeCell ref="B38:J38"/>
    <mergeCell ref="M37:N37"/>
    <mergeCell ref="K37:L37"/>
    <mergeCell ref="B37:J37"/>
    <mergeCell ref="M36:N36"/>
    <mergeCell ref="K36:L36"/>
    <mergeCell ref="B36:J36"/>
    <mergeCell ref="B35:J35"/>
    <mergeCell ref="M31:N31"/>
    <mergeCell ref="K31:L31"/>
    <mergeCell ref="M34:N34"/>
    <mergeCell ref="K34:L34"/>
    <mergeCell ref="B34:J34"/>
    <mergeCell ref="M33:N33"/>
    <mergeCell ref="K33:L33"/>
    <mergeCell ref="B33:J33"/>
    <mergeCell ref="M32:N32"/>
    <mergeCell ref="K32:L32"/>
    <mergeCell ref="B32:J32"/>
    <mergeCell ref="B31:J31"/>
    <mergeCell ref="B30:J30"/>
    <mergeCell ref="M29:N29"/>
    <mergeCell ref="K29:L29"/>
    <mergeCell ref="B29:J29"/>
    <mergeCell ref="M28:N28"/>
    <mergeCell ref="K28:L28"/>
    <mergeCell ref="B28:J28"/>
    <mergeCell ref="M27:N27"/>
    <mergeCell ref="K27:L27"/>
    <mergeCell ref="B27:J27"/>
    <mergeCell ref="M22:N22"/>
    <mergeCell ref="K22:L22"/>
    <mergeCell ref="M26:N26"/>
    <mergeCell ref="K26:L26"/>
    <mergeCell ref="M23:N23"/>
    <mergeCell ref="K23:L23"/>
    <mergeCell ref="B26:J26"/>
    <mergeCell ref="M25:N25"/>
    <mergeCell ref="K25:L25"/>
    <mergeCell ref="B25:J25"/>
    <mergeCell ref="M24:N24"/>
    <mergeCell ref="K24:L24"/>
    <mergeCell ref="B24:J24"/>
    <mergeCell ref="B23:J23"/>
    <mergeCell ref="B22:J22"/>
    <mergeCell ref="M19:N19"/>
    <mergeCell ref="K19:L19"/>
    <mergeCell ref="M21:N21"/>
    <mergeCell ref="K21:L21"/>
    <mergeCell ref="B21:J21"/>
    <mergeCell ref="M20:N20"/>
    <mergeCell ref="K20:L20"/>
    <mergeCell ref="B20:J20"/>
    <mergeCell ref="B19:J19"/>
    <mergeCell ref="M11:N11"/>
    <mergeCell ref="K11:L11"/>
    <mergeCell ref="M18:N18"/>
    <mergeCell ref="K18:L18"/>
    <mergeCell ref="B18:J18"/>
    <mergeCell ref="M17:N17"/>
    <mergeCell ref="K17:L17"/>
    <mergeCell ref="B17:J17"/>
    <mergeCell ref="M16:N16"/>
    <mergeCell ref="B16:J16"/>
    <mergeCell ref="M15:N15"/>
    <mergeCell ref="K15:L15"/>
    <mergeCell ref="B15:J15"/>
    <mergeCell ref="M14:N14"/>
    <mergeCell ref="K14:L14"/>
    <mergeCell ref="B14:J14"/>
    <mergeCell ref="K16:L16"/>
    <mergeCell ref="B13:J13"/>
    <mergeCell ref="M12:N12"/>
    <mergeCell ref="K12:L12"/>
    <mergeCell ref="B12:J12"/>
    <mergeCell ref="B11:J11"/>
    <mergeCell ref="B5:N5"/>
    <mergeCell ref="K10:L10"/>
    <mergeCell ref="M13:N13"/>
    <mergeCell ref="K13:L13"/>
    <mergeCell ref="B4:N4"/>
    <mergeCell ref="B2:N3"/>
    <mergeCell ref="B10:J10"/>
    <mergeCell ref="M9:N9"/>
    <mergeCell ref="K9:L9"/>
    <mergeCell ref="B9:J9"/>
    <mergeCell ref="B8:N8"/>
    <mergeCell ref="B6:N7"/>
    <mergeCell ref="M10:N10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Vasquez Carrillo Mayra Elena</dc:creator>
  <cp:keywords/>
  <dc:description/>
  <cp:lastModifiedBy>Soltero Carrillo Dora Guadalupe</cp:lastModifiedBy>
  <cp:lastPrinted>2021-10-27T15:16:43Z</cp:lastPrinted>
  <dcterms:created xsi:type="dcterms:W3CDTF">2021-10-25T18:43:02Z</dcterms:created>
  <dcterms:modified xsi:type="dcterms:W3CDTF">2023-11-14T21:39:11Z</dcterms:modified>
  <cp:category/>
  <cp:version/>
  <cp:contentType/>
  <cp:contentStatus/>
</cp:coreProperties>
</file>