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1840" windowHeight="12450"/>
  </bookViews>
  <sheets>
    <sheet name="Ingresos " sheetId="3" r:id="rId1"/>
  </sheets>
  <definedNames>
    <definedName name="_xlnm.Print_Area" localSheetId="0">'Ingresos '!$A$1:$I$58</definedName>
    <definedName name="_xlnm.Print_Titles" localSheetId="0">'Ingresos 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3" l="1"/>
  <c r="E16" i="3"/>
  <c r="D11" i="3" l="1"/>
  <c r="C11" i="3"/>
</calcChain>
</file>

<file path=xl/sharedStrings.xml><?xml version="1.0" encoding="utf-8"?>
<sst xmlns="http://schemas.openxmlformats.org/spreadsheetml/2006/main" count="16" uniqueCount="16">
  <si>
    <t>Ingresos (Total)</t>
  </si>
  <si>
    <t>Ingresos propios (Total)</t>
  </si>
  <si>
    <t>Impuestos (Total)</t>
  </si>
  <si>
    <t>Impuesto predial</t>
  </si>
  <si>
    <t>Derechos (Total)</t>
  </si>
  <si>
    <t>Cobro derechos de agua</t>
  </si>
  <si>
    <t>Productos</t>
  </si>
  <si>
    <t>Aprovechamientos</t>
  </si>
  <si>
    <t>Aportaciones Federales - Ramo 33: FISM-DF y FORTAMUN-DF</t>
  </si>
  <si>
    <t>Información</t>
  </si>
  <si>
    <t xml:space="preserve">                                  ESTADÍSTICAS FISCALES DE INGRESOS </t>
  </si>
  <si>
    <r>
      <t xml:space="preserve">Participaciones Federales y Estatales- Ramo 28 </t>
    </r>
    <r>
      <rPr>
        <b/>
        <vertAlign val="superscript"/>
        <sz val="9"/>
        <color theme="1"/>
        <rFont val="Calibri"/>
        <family val="2"/>
        <scheme val="minor"/>
      </rPr>
      <t>(1)</t>
    </r>
  </si>
  <si>
    <r>
      <rPr>
        <vertAlign val="superscript"/>
        <sz val="7"/>
        <rFont val="Calibri"/>
        <family val="2"/>
        <scheme val="minor"/>
      </rPr>
      <t>(1)</t>
    </r>
    <r>
      <rPr>
        <sz val="7"/>
        <rFont val="Calibri"/>
        <family val="2"/>
        <scheme val="minor"/>
      </rPr>
      <t xml:space="preserve"> Incluye los ingresos por incentivos derivados de la colaboración fiscal</t>
    </r>
  </si>
  <si>
    <t>2023 *</t>
  </si>
  <si>
    <t>* Ingresos al 31 de Diciembre de 2023</t>
  </si>
  <si>
    <t>Información correspondiente al Organismo operador del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</si>
</sst>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.00_);[Red]\(&quot;$&quot;#,##0.00\)"/>
    <numFmt numFmtId="165" formatCode="&quot;$&quot;#,##0.00;[Red]&quot;$&quot;#,##0.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.5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/>
      <name val="Calibri"/>
      <family val="2"/>
    </font>
    <font>
      <b/>
      <sz val="11"/>
      <color theme="0"/>
      <name val="Arial"/>
      <family val="2"/>
    </font>
    <font>
      <sz val="7"/>
      <color theme="1"/>
      <name val="Arial"/>
      <family val="2"/>
    </font>
    <font>
      <b/>
      <sz val="6"/>
      <color theme="0"/>
      <name val="Arial"/>
      <family val="2"/>
    </font>
    <font>
      <sz val="7"/>
      <name val="Calibri"/>
      <family val="2"/>
      <scheme val="minor"/>
    </font>
    <font>
      <sz val="11"/>
      <name val="Calibri"/>
      <family val="2"/>
      <scheme val="minor"/>
    </font>
    <font>
      <sz val="7.5"/>
      <name val="Arial"/>
      <family val="2"/>
    </font>
    <font>
      <vertAlign val="superscript"/>
      <sz val="7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EB35AA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17D9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F439D"/>
      </left>
      <right/>
      <top style="thin">
        <color rgb="FFEF439D"/>
      </top>
      <bottom/>
      <diagonal/>
    </border>
    <border>
      <left/>
      <right/>
      <top style="thin">
        <color rgb="FFEF439D"/>
      </top>
      <bottom style="thin">
        <color rgb="FFEF439D"/>
      </bottom>
      <diagonal/>
    </border>
    <border>
      <left style="thin">
        <color rgb="FFEF439D"/>
      </left>
      <right/>
      <top/>
      <bottom/>
      <diagonal/>
    </border>
    <border>
      <left style="thin">
        <color rgb="FFEF439D"/>
      </left>
      <right/>
      <top/>
      <bottom style="thin">
        <color rgb="FFEF439D"/>
      </bottom>
      <diagonal/>
    </border>
    <border>
      <left/>
      <right/>
      <top style="thin">
        <color indexed="64"/>
      </top>
      <bottom style="thin">
        <color rgb="FFEF439D"/>
      </bottom>
      <diagonal/>
    </border>
    <border>
      <left/>
      <right style="thin">
        <color rgb="FFEF439D"/>
      </right>
      <top/>
      <bottom style="thin">
        <color rgb="FFEF439D"/>
      </bottom>
      <diagonal/>
    </border>
    <border>
      <left style="thin">
        <color indexed="64"/>
      </left>
      <right style="thin">
        <color rgb="FFEF439D"/>
      </right>
      <top/>
      <bottom/>
      <diagonal/>
    </border>
    <border>
      <left/>
      <right style="thin">
        <color rgb="FFEF439D"/>
      </right>
      <top style="thin">
        <color rgb="FFEF439D"/>
      </top>
      <bottom/>
      <diagonal/>
    </border>
    <border>
      <left/>
      <right/>
      <top/>
      <bottom style="thin">
        <color rgb="FFEF439D"/>
      </bottom>
      <diagonal/>
    </border>
    <border>
      <left/>
      <right/>
      <top style="thin">
        <color rgb="FFEF439D"/>
      </top>
      <bottom/>
      <diagonal/>
    </border>
    <border>
      <left/>
      <right style="thin">
        <color rgb="FFEF439D"/>
      </right>
      <top/>
      <bottom/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4" fontId="7" fillId="0" borderId="0" xfId="1" applyFont="1" applyAlignment="1">
      <alignment horizontal="center" vertical="center"/>
    </xf>
    <xf numFmtId="0" fontId="3" fillId="6" borderId="5" xfId="0" applyFont="1" applyFill="1" applyBorder="1"/>
    <xf numFmtId="0" fontId="3" fillId="6" borderId="6" xfId="0" applyFont="1" applyFill="1" applyBorder="1"/>
    <xf numFmtId="0" fontId="3" fillId="6" borderId="7" xfId="0" applyFont="1" applyFill="1" applyBorder="1"/>
    <xf numFmtId="0" fontId="3" fillId="6" borderId="8" xfId="0" applyFont="1" applyFill="1" applyBorder="1"/>
    <xf numFmtId="0" fontId="1" fillId="0" borderId="0" xfId="0" applyFont="1" applyAlignment="1">
      <alignment horizontal="center" vertical="center"/>
    </xf>
    <xf numFmtId="0" fontId="3" fillId="6" borderId="9" xfId="0" applyFont="1" applyFill="1" applyBorder="1"/>
    <xf numFmtId="0" fontId="10" fillId="6" borderId="9" xfId="0" applyFont="1" applyFill="1" applyBorder="1"/>
    <xf numFmtId="0" fontId="3" fillId="6" borderId="10" xfId="0" applyFont="1" applyFill="1" applyBorder="1"/>
    <xf numFmtId="0" fontId="3" fillId="6" borderId="11" xfId="0" applyFont="1" applyFill="1" applyBorder="1"/>
    <xf numFmtId="0" fontId="3" fillId="6" borderId="12" xfId="0" applyFont="1" applyFill="1" applyBorder="1"/>
    <xf numFmtId="0" fontId="11" fillId="7" borderId="1" xfId="2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/>
    <xf numFmtId="164" fontId="14" fillId="0" borderId="0" xfId="0" applyNumberFormat="1" applyFont="1" applyAlignment="1">
      <alignment horizontal="left" vertical="center"/>
    </xf>
    <xf numFmtId="44" fontId="16" fillId="0" borderId="0" xfId="1" applyFont="1"/>
    <xf numFmtId="0" fontId="3" fillId="6" borderId="13" xfId="0" applyFont="1" applyFill="1" applyBorder="1"/>
    <xf numFmtId="0" fontId="3" fillId="6" borderId="14" xfId="0" applyFont="1" applyFill="1" applyBorder="1"/>
    <xf numFmtId="0" fontId="3" fillId="6" borderId="0" xfId="0" applyFont="1" applyFill="1"/>
    <xf numFmtId="0" fontId="3" fillId="6" borderId="15" xfId="0" applyFont="1" applyFill="1" applyBorder="1"/>
    <xf numFmtId="44" fontId="17" fillId="0" borderId="0" xfId="1" applyFont="1"/>
    <xf numFmtId="44" fontId="7" fillId="0" borderId="0" xfId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165" fontId="13" fillId="0" borderId="0" xfId="0" applyNumberFormat="1" applyFont="1"/>
    <xf numFmtId="0" fontId="9" fillId="5" borderId="0" xfId="0" applyFont="1" applyFill="1" applyAlignment="1" applyProtection="1">
      <alignment horizontal="center" vertical="center"/>
      <protection locked="0"/>
    </xf>
    <xf numFmtId="164" fontId="19" fillId="3" borderId="3" xfId="0" applyNumberFormat="1" applyFont="1" applyFill="1" applyBorder="1" applyAlignment="1">
      <alignment horizontal="center" vertical="center"/>
    </xf>
    <xf numFmtId="164" fontId="19" fillId="3" borderId="4" xfId="0" applyNumberFormat="1" applyFont="1" applyFill="1" applyBorder="1" applyAlignment="1">
      <alignment horizontal="center" vertical="center"/>
    </xf>
  </cellXfs>
  <cellStyles count="3">
    <cellStyle name="60% - Énfasis2" xfId="2" builtinId="36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CC00CC"/>
      <color rgb="FFFF81FF"/>
      <color rgb="FFF9B295"/>
      <color rgb="FFFF99CC"/>
      <color rgb="FF0099CC"/>
      <color rgb="FF99CC00"/>
      <color rgb="FFFFCC00"/>
      <color rgb="FFFF9933"/>
      <color rgb="FFFF7C80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2"/>
          <c:order val="0"/>
          <c:tx>
            <c:strRef>
              <c:f>'Ingresos '!$C$7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5078603491883864E-3"/>
                  <c:y val="0.330969390357361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5C-4A5F-A201-F8C03EF3DDF7}"/>
                </c:ext>
              </c:extLst>
            </c:dLbl>
            <c:dLbl>
              <c:idx val="1"/>
              <c:layout>
                <c:manualLayout>
                  <c:x val="0"/>
                  <c:y val="-2.36406707398115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$</a:t>
                    </a:r>
                    <a:r>
                      <a:rPr lang="en-US">
                        <a:solidFill>
                          <a:schemeClr val="bg1">
                            <a:lumMod val="65000"/>
                          </a:schemeClr>
                        </a:solidFill>
                      </a:rPr>
                      <a:t>3,141,025,351.14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D5C-4A5F-A201-F8C03EF3DDF7}"/>
                </c:ext>
              </c:extLst>
            </c:dLbl>
            <c:dLbl>
              <c:idx val="2"/>
              <c:layout>
                <c:manualLayout>
                  <c:x val="0"/>
                  <c:y val="-3.3096939035736128E-2"/>
                </c:manualLayout>
              </c:layout>
              <c:spPr/>
              <c:txPr>
                <a:bodyPr rot="-5400000" vert="horz"/>
                <a:lstStyle/>
                <a:p>
                  <a:pPr>
                    <a:defRPr sz="800">
                      <a:solidFill>
                        <a:schemeClr val="bg1">
                          <a:lumMod val="6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5C-4A5F-A201-F8C03EF3DD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('Ingresos '!$B$8:$B$9,'Ingresos '!$B$11)</c:f>
              <c:strCache>
                <c:ptCount val="3"/>
                <c:pt idx="0">
                  <c:v>Ingresos (Total)</c:v>
                </c:pt>
                <c:pt idx="1">
                  <c:v>Ingresos propios (Total)</c:v>
                </c:pt>
                <c:pt idx="2">
                  <c:v>Impuesto predial</c:v>
                </c:pt>
              </c:strCache>
            </c:strRef>
          </c:cat>
          <c:val>
            <c:numRef>
              <c:f>('Ingresos '!$C$8:$C$9,'Ingresos '!$C$11)</c:f>
              <c:numCache>
                <c:formatCode>"$"#,##0.00_);[Red]\("$"#,##0.00\)</c:formatCode>
                <c:ptCount val="3"/>
                <c:pt idx="0">
                  <c:v>8546820476.8400002</c:v>
                </c:pt>
                <c:pt idx="1">
                  <c:v>3141025351.1399999</c:v>
                </c:pt>
                <c:pt idx="2">
                  <c:v>947382380.15999997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6B6-4EDC-9C6E-E52ACDC40697}"/>
            </c:ext>
          </c:extLst>
        </c:ser>
        <c:ser>
          <c:idx val="3"/>
          <c:order val="1"/>
          <c:tx>
            <c:strRef>
              <c:f>'Ingresos '!$D$7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00524023279226E-3"/>
                  <c:y val="0.3167849879134752"/>
                </c:manualLayout>
              </c:layout>
              <c:spPr/>
              <c:txPr>
                <a:bodyPr rot="-5400000" vert="horz"/>
                <a:lstStyle/>
                <a:p>
                  <a:pPr>
                    <a:defRPr sz="800"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5C-4A5F-A201-F8C03EF3DDF7}"/>
                </c:ext>
              </c:extLst>
            </c:dLbl>
            <c:dLbl>
              <c:idx val="1"/>
              <c:layout>
                <c:manualLayout>
                  <c:x val="0"/>
                  <c:y val="-2.3640670739811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D5C-4A5F-A201-F8C03EF3DDF7}"/>
                </c:ext>
              </c:extLst>
            </c:dLbl>
            <c:dLbl>
              <c:idx val="2"/>
              <c:layout>
                <c:manualLayout>
                  <c:x val="0"/>
                  <c:y val="-3.7825073183698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5C-4A5F-A201-F8C03EF3DD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>
                    <a:solidFill>
                      <a:schemeClr val="bg1">
                        <a:lumMod val="6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('Ingresos '!$B$8:$B$9,'Ingresos '!$B$11)</c:f>
              <c:strCache>
                <c:ptCount val="3"/>
                <c:pt idx="0">
                  <c:v>Ingresos (Total)</c:v>
                </c:pt>
                <c:pt idx="1">
                  <c:v>Ingresos propios (Total)</c:v>
                </c:pt>
                <c:pt idx="2">
                  <c:v>Impuesto predial</c:v>
                </c:pt>
              </c:strCache>
            </c:strRef>
          </c:cat>
          <c:val>
            <c:numRef>
              <c:f>('Ingresos '!$D$8:$D$9,'Ingresos '!$D$11)</c:f>
              <c:numCache>
                <c:formatCode>"$"#,##0.00_);[Red]\("$"#,##0.00\)</c:formatCode>
                <c:ptCount val="3"/>
                <c:pt idx="0">
                  <c:v>8681052745.5900002</c:v>
                </c:pt>
                <c:pt idx="1">
                  <c:v>3443697196.52</c:v>
                </c:pt>
                <c:pt idx="2">
                  <c:v>1352310288.6200001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D5C-4A5F-A201-F8C03EF3DDF7}"/>
            </c:ext>
          </c:extLst>
        </c:ser>
        <c:ser>
          <c:idx val="4"/>
          <c:order val="2"/>
          <c:tx>
            <c:strRef>
              <c:f>'Ingresos '!$E$7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00524023279226E-3"/>
                  <c:y val="0.29787245132162565"/>
                </c:manualLayout>
              </c:layout>
              <c:spPr/>
              <c:txPr>
                <a:bodyPr rot="-5400000" vert="horz"/>
                <a:lstStyle/>
                <a:p>
                  <a:pPr>
                    <a:defRPr sz="800"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D5C-4A5F-A201-F8C03EF3DDF7}"/>
                </c:ext>
              </c:extLst>
            </c:dLbl>
            <c:dLbl>
              <c:idx val="1"/>
              <c:layout>
                <c:manualLayout>
                  <c:x val="1.502629601803156E-3"/>
                  <c:y val="-3.7825073183698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D5C-4A5F-A201-F8C03EF3DDF7}"/>
                </c:ext>
              </c:extLst>
            </c:dLbl>
            <c:dLbl>
              <c:idx val="2"/>
              <c:layout>
                <c:manualLayout>
                  <c:x val="0"/>
                  <c:y val="-2.83688048877738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D5C-4A5F-A201-F8C03EF3DD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>
                    <a:solidFill>
                      <a:schemeClr val="bg1">
                        <a:lumMod val="6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('Ingresos '!$B$8:$B$9,'Ingresos '!$B$11)</c:f>
              <c:strCache>
                <c:ptCount val="3"/>
                <c:pt idx="0">
                  <c:v>Ingresos (Total)</c:v>
                </c:pt>
                <c:pt idx="1">
                  <c:v>Ingresos propios (Total)</c:v>
                </c:pt>
                <c:pt idx="2">
                  <c:v>Impuesto predial</c:v>
                </c:pt>
              </c:strCache>
            </c:strRef>
          </c:cat>
          <c:val>
            <c:numRef>
              <c:f>('Ingresos '!$E$8:$E$9,'Ingresos '!$E$11)</c:f>
              <c:numCache>
                <c:formatCode>"$"#,##0.00_);[Red]\("$"#,##0.00\)</c:formatCode>
                <c:ptCount val="3"/>
                <c:pt idx="0">
                  <c:v>8777797194.5799999</c:v>
                </c:pt>
                <c:pt idx="1">
                  <c:v>3125584128.1799998</c:v>
                </c:pt>
                <c:pt idx="2">
                  <c:v>1210212410.79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D5C-4A5F-A201-F8C03EF3DDF7}"/>
            </c:ext>
          </c:extLst>
        </c:ser>
        <c:ser>
          <c:idx val="5"/>
          <c:order val="3"/>
          <c:tx>
            <c:strRef>
              <c:f>'Ingresos '!$F$7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5078603491883864E-3"/>
                  <c:y val="0.26950364643385133"/>
                </c:manualLayout>
              </c:layout>
              <c:spPr/>
              <c:txPr>
                <a:bodyPr rot="-5400000" vert="horz"/>
                <a:lstStyle/>
                <a:p>
                  <a:pPr>
                    <a:defRPr sz="800"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D5C-4A5F-A201-F8C03EF3DDF7}"/>
                </c:ext>
              </c:extLst>
            </c:dLbl>
            <c:dLbl>
              <c:idx val="1"/>
              <c:layout>
                <c:manualLayout>
                  <c:x val="0"/>
                  <c:y val="-2.3640670739811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D5C-4A5F-A201-F8C03EF3DDF7}"/>
                </c:ext>
              </c:extLst>
            </c:dLbl>
            <c:dLbl>
              <c:idx val="2"/>
              <c:layout>
                <c:manualLayout>
                  <c:x val="0"/>
                  <c:y val="-3.3096939035736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D5C-4A5F-A201-F8C03EF3DD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>
                    <a:solidFill>
                      <a:schemeClr val="bg1">
                        <a:lumMod val="6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('Ingresos '!$B$8:$B$9,'Ingresos '!$B$11)</c:f>
              <c:strCache>
                <c:ptCount val="3"/>
                <c:pt idx="0">
                  <c:v>Ingresos (Total)</c:v>
                </c:pt>
                <c:pt idx="1">
                  <c:v>Ingresos propios (Total)</c:v>
                </c:pt>
                <c:pt idx="2">
                  <c:v>Impuesto predial</c:v>
                </c:pt>
              </c:strCache>
            </c:strRef>
          </c:cat>
          <c:val>
            <c:numRef>
              <c:f>('Ingresos '!$F$8:$F$9,'Ingresos '!$F$11)</c:f>
              <c:numCache>
                <c:formatCode>"$"#,##0.00_);[Red]\("$"#,##0.00\)</c:formatCode>
                <c:ptCount val="3"/>
                <c:pt idx="0">
                  <c:v>9026036699.0900002</c:v>
                </c:pt>
                <c:pt idx="1">
                  <c:v>3479857008.52</c:v>
                </c:pt>
                <c:pt idx="2">
                  <c:v>1309336849.3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0D5C-4A5F-A201-F8C03EF3DDF7}"/>
            </c:ext>
          </c:extLst>
        </c:ser>
        <c:ser>
          <c:idx val="6"/>
          <c:order val="4"/>
          <c:tx>
            <c:strRef>
              <c:f>'Ingresos '!$G$7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5119900471918334E-3"/>
                  <c:y val="0.231678573250152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D5C-4A5F-A201-F8C03EF3DDF7}"/>
                </c:ext>
              </c:extLst>
            </c:dLbl>
            <c:dLbl>
              <c:idx val="1"/>
              <c:layout>
                <c:manualLayout>
                  <c:x val="0"/>
                  <c:y val="-2.3640670739811482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>
                            <a:lumMod val="65000"/>
                          </a:schemeClr>
                        </a:solidFill>
                      </a:rPr>
                      <a:t>$3,945,727,859.02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0D5C-4A5F-A201-F8C03EF3DDF7}"/>
                </c:ext>
              </c:extLst>
            </c:dLbl>
            <c:dLbl>
              <c:idx val="2"/>
              <c:layout>
                <c:manualLayout>
                  <c:x val="0"/>
                  <c:y val="-3.3096939035736177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>
                            <a:lumMod val="65000"/>
                          </a:schemeClr>
                        </a:solidFill>
                      </a:rPr>
                      <a:t>$1,421,731,776.41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0D5C-4A5F-A201-F8C03EF3DD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('Ingresos '!$B$8:$B$9,'Ingresos '!$B$11)</c:f>
              <c:strCache>
                <c:ptCount val="3"/>
                <c:pt idx="0">
                  <c:v>Ingresos (Total)</c:v>
                </c:pt>
                <c:pt idx="1">
                  <c:v>Ingresos propios (Total)</c:v>
                </c:pt>
                <c:pt idx="2">
                  <c:v>Impuesto predial</c:v>
                </c:pt>
              </c:strCache>
            </c:strRef>
          </c:cat>
          <c:val>
            <c:numRef>
              <c:f>('Ingresos '!$G$8:$G$9,'Ingresos '!$G$11)</c:f>
              <c:numCache>
                <c:formatCode>"$"#,##0.00_);[Red]\("$"#,##0.00\)</c:formatCode>
                <c:ptCount val="3"/>
                <c:pt idx="0">
                  <c:v>10064445269.549999</c:v>
                </c:pt>
                <c:pt idx="1">
                  <c:v>3945727859.02</c:v>
                </c:pt>
                <c:pt idx="2">
                  <c:v>1421731776.4100001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0D5C-4A5F-A201-F8C03EF3DDF7}"/>
            </c:ext>
          </c:extLst>
        </c:ser>
        <c:ser>
          <c:idx val="0"/>
          <c:order val="5"/>
          <c:tx>
            <c:strRef>
              <c:f>'Ingresos '!$H$7</c:f>
              <c:strCache>
                <c:ptCount val="1"/>
                <c:pt idx="0">
                  <c:v>2023 *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4960659423004907E-3"/>
                  <c:y val="0.33569752450532364"/>
                </c:manualLayout>
              </c:layout>
              <c:spPr/>
              <c:txPr>
                <a:bodyPr rot="-5400000" vert="horz"/>
                <a:lstStyle/>
                <a:p>
                  <a:pPr algn="ctr">
                    <a:defRPr lang="es-MX"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D5C-4A5F-A201-F8C03EF3DDF7}"/>
                </c:ext>
              </c:extLst>
            </c:dLbl>
            <c:dLbl>
              <c:idx val="1"/>
              <c:layout>
                <c:manualLayout>
                  <c:x val="5.9947545897339827E-3"/>
                  <c:y val="-2.83688048877738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D5C-4A5F-A201-F8C03EF3DDF7}"/>
                </c:ext>
              </c:extLst>
            </c:dLbl>
            <c:dLbl>
              <c:idx val="2"/>
              <c:layout>
                <c:manualLayout>
                  <c:x val="2.9973772948669966E-3"/>
                  <c:y val="-2.36406707398115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D5C-4A5F-A201-F8C03EF3DD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s-MX" sz="800" b="0" i="0" u="none" strike="noStrike" kern="1200" baseline="0">
                    <a:solidFill>
                      <a:sysClr val="window" lastClr="FFFFFF">
                        <a:lumMod val="6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('Ingresos '!$B$8:$B$9,'Ingresos '!$B$11)</c:f>
              <c:strCache>
                <c:ptCount val="3"/>
                <c:pt idx="0">
                  <c:v>Ingresos (Total)</c:v>
                </c:pt>
                <c:pt idx="1">
                  <c:v>Ingresos propios (Total)</c:v>
                </c:pt>
                <c:pt idx="2">
                  <c:v>Impuesto predial</c:v>
                </c:pt>
              </c:strCache>
            </c:strRef>
          </c:cat>
          <c:val>
            <c:numRef>
              <c:f>('Ingresos '!$H$8:$H$9,'Ingresos '!$H$11)</c:f>
              <c:numCache>
                <c:formatCode>"$"#,##0.00_);[Red]\("$"#,##0.00\)</c:formatCode>
                <c:ptCount val="3"/>
                <c:pt idx="0">
                  <c:v>11282054414.66</c:v>
                </c:pt>
                <c:pt idx="1">
                  <c:v>4404960662.2399998</c:v>
                </c:pt>
                <c:pt idx="2">
                  <c:v>1548431222.6300001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0D5C-4A5F-A201-F8C03EF3DDF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43047936"/>
        <c:axId val="156668672"/>
        <c:axId val="0"/>
      </c:bar3DChart>
      <c:catAx>
        <c:axId val="4304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vert="horz"/>
          <a:lstStyle/>
          <a:p>
            <a:pPr>
              <a:defRPr sz="800"/>
            </a:pPr>
            <a:endParaRPr lang="es-MX"/>
          </a:p>
        </c:txPr>
        <c:crossAx val="156668672"/>
        <c:crosses val="autoZero"/>
        <c:auto val="1"/>
        <c:lblAlgn val="ctr"/>
        <c:lblOffset val="100"/>
        <c:noMultiLvlLbl val="0"/>
      </c:catAx>
      <c:valAx>
        <c:axId val="156668672"/>
        <c:scaling>
          <c:orientation val="minMax"/>
        </c:scaling>
        <c:delete val="1"/>
        <c:axPos val="l"/>
        <c:numFmt formatCode="&quot;$&quot;#,##0.00_);[Red]\(&quot;$&quot;#,##0.00\)" sourceLinked="1"/>
        <c:majorTickMark val="out"/>
        <c:minorTickMark val="none"/>
        <c:tickLblPos val="none"/>
        <c:crossAx val="43047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392536611008324"/>
          <c:y val="0.19740032495938009"/>
          <c:w val="7.7828274021113628E-2"/>
          <c:h val="0.623241963441447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'Ingresos '!$C$7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5079783405599086E-3"/>
                  <c:y val="0.36879446354105982"/>
                </c:manualLayout>
              </c:layout>
              <c:spPr/>
              <c:txPr>
                <a:bodyPr rot="-5400000" vert="horz"/>
                <a:lstStyle/>
                <a:p>
                  <a:pPr>
                    <a:defRPr sz="700"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49-4645-90DD-B1A950781AD3}"/>
                </c:ext>
              </c:extLst>
            </c:dLbl>
            <c:dLbl>
              <c:idx val="1"/>
              <c:layout>
                <c:manualLayout>
                  <c:x val="0"/>
                  <c:y val="-1.8912536591849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49-4645-90DD-B1A950781AD3}"/>
                </c:ext>
              </c:extLst>
            </c:dLbl>
            <c:dLbl>
              <c:idx val="2"/>
              <c:layout>
                <c:manualLayout>
                  <c:x val="0"/>
                  <c:y val="-2.83688048877738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49-4645-90DD-B1A950781AD3}"/>
                </c:ext>
              </c:extLst>
            </c:dLbl>
            <c:dLbl>
              <c:idx val="4"/>
              <c:layout>
                <c:manualLayout>
                  <c:x val="2.9978955717305591E-3"/>
                  <c:y val="0.28841618302570127"/>
                </c:manualLayout>
              </c:layout>
              <c:spPr/>
              <c:txPr>
                <a:bodyPr rot="-5400000" vert="horz"/>
                <a:lstStyle/>
                <a:p>
                  <a:pPr>
                    <a:defRPr sz="700"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49-4645-90DD-B1A950781A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700">
                    <a:solidFill>
                      <a:schemeClr val="bg1">
                        <a:lumMod val="6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('Ingresos '!$B$10,'Ingresos '!$B$12,'Ingresos '!$B$14:$B$15)</c:f>
              <c:strCache>
                <c:ptCount val="4"/>
                <c:pt idx="0">
                  <c:v>Impuestos (Total)</c:v>
                </c:pt>
                <c:pt idx="1">
                  <c:v>Derechos (Total)</c:v>
                </c:pt>
                <c:pt idx="2">
                  <c:v>Productos</c:v>
                </c:pt>
                <c:pt idx="3">
                  <c:v>Aprovechamientos</c:v>
                </c:pt>
              </c:strCache>
            </c:strRef>
          </c:cat>
          <c:val>
            <c:numRef>
              <c:f>('Ingresos '!$C$10,'Ingresos '!$C$12,'Ingresos '!$C$14:$C$15)</c:f>
              <c:numCache>
                <c:formatCode>"$"#,##0.00_);[Red]\("$"#,##0.00\)</c:formatCode>
                <c:ptCount val="4"/>
                <c:pt idx="0">
                  <c:v>1868965564.29</c:v>
                </c:pt>
                <c:pt idx="1">
                  <c:v>988345588.96000004</c:v>
                </c:pt>
                <c:pt idx="2">
                  <c:v>166033501.55000001</c:v>
                </c:pt>
                <c:pt idx="3">
                  <c:v>117680696.34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6B6-4EDC-9C6E-E52ACDC40697}"/>
            </c:ext>
          </c:extLst>
        </c:ser>
        <c:ser>
          <c:idx val="2"/>
          <c:order val="1"/>
          <c:tx>
            <c:strRef>
              <c:f>'Ingresos '!$D$7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5084503060460156E-3"/>
                  <c:y val="0.34042565865328595"/>
                </c:manualLayout>
              </c:layout>
              <c:spPr/>
              <c:txPr>
                <a:bodyPr rot="-5400000" vert="horz"/>
                <a:lstStyle/>
                <a:p>
                  <a:pPr>
                    <a:defRPr sz="700"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49-4645-90DD-B1A950781AD3}"/>
                </c:ext>
              </c:extLst>
            </c:dLbl>
            <c:dLbl>
              <c:idx val="1"/>
              <c:layout>
                <c:manualLayout>
                  <c:x val="0"/>
                  <c:y val="-2.3640670739811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49-4645-90DD-B1A950781AD3}"/>
                </c:ext>
              </c:extLst>
            </c:dLbl>
            <c:dLbl>
              <c:idx val="2"/>
              <c:layout>
                <c:manualLayout>
                  <c:x val="0"/>
                  <c:y val="-3.3096939035736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49-4645-90DD-B1A950781AD3}"/>
                </c:ext>
              </c:extLst>
            </c:dLbl>
            <c:dLbl>
              <c:idx val="4"/>
              <c:layout>
                <c:manualLayout>
                  <c:x val="4.485981308411215E-3"/>
                  <c:y val="0.2836880488777383"/>
                </c:manualLayout>
              </c:layout>
              <c:spPr/>
              <c:txPr>
                <a:bodyPr rot="-5400000" vert="horz"/>
                <a:lstStyle/>
                <a:p>
                  <a:pPr>
                    <a:defRPr sz="700"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449-4645-90DD-B1A950781A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700">
                    <a:solidFill>
                      <a:schemeClr val="bg1">
                        <a:lumMod val="6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('Ingresos '!$B$10,'Ingresos '!$B$12,'Ingresos '!$B$14:$B$15)</c:f>
              <c:strCache>
                <c:ptCount val="4"/>
                <c:pt idx="0">
                  <c:v>Impuestos (Total)</c:v>
                </c:pt>
                <c:pt idx="1">
                  <c:v>Derechos (Total)</c:v>
                </c:pt>
                <c:pt idx="2">
                  <c:v>Productos</c:v>
                </c:pt>
                <c:pt idx="3">
                  <c:v>Aprovechamientos</c:v>
                </c:pt>
              </c:strCache>
            </c:strRef>
          </c:cat>
          <c:val>
            <c:numRef>
              <c:f>('Ingresos '!$D$10,'Ingresos '!$D$12,'Ingresos '!$D$14:$D$15)</c:f>
              <c:numCache>
                <c:formatCode>"$"#,##0.00_);[Red]\("$"#,##0.00\)</c:formatCode>
                <c:ptCount val="4"/>
                <c:pt idx="0">
                  <c:v>2033108595.5599999</c:v>
                </c:pt>
                <c:pt idx="1">
                  <c:v>1081396783.8399999</c:v>
                </c:pt>
                <c:pt idx="2">
                  <c:v>136709841.61000001</c:v>
                </c:pt>
                <c:pt idx="3">
                  <c:v>192481975.50999999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6B6-4EDC-9C6E-E52ACDC40697}"/>
            </c:ext>
          </c:extLst>
        </c:ser>
        <c:ser>
          <c:idx val="3"/>
          <c:order val="2"/>
          <c:tx>
            <c:strRef>
              <c:f>'Ingresos '!$E$7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4.5037306511849402E-3"/>
                  <c:y val="0.35461006109717313"/>
                </c:manualLayout>
              </c:layout>
              <c:spPr/>
              <c:txPr>
                <a:bodyPr rot="-5400000" vert="horz"/>
                <a:lstStyle/>
                <a:p>
                  <a:pPr>
                    <a:defRPr sz="700"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449-4645-90DD-B1A950781AD3}"/>
                </c:ext>
              </c:extLst>
            </c:dLbl>
            <c:dLbl>
              <c:idx val="1"/>
              <c:layout>
                <c:manualLayout>
                  <c:x val="0"/>
                  <c:y val="-2.3640670739811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449-4645-90DD-B1A950781AD3}"/>
                </c:ext>
              </c:extLst>
            </c:dLbl>
            <c:dLbl>
              <c:idx val="2"/>
              <c:layout>
                <c:manualLayout>
                  <c:x val="0"/>
                  <c:y val="-3.7825073183698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449-4645-90DD-B1A950781AD3}"/>
                </c:ext>
              </c:extLst>
            </c:dLbl>
            <c:dLbl>
              <c:idx val="4"/>
              <c:layout>
                <c:manualLayout>
                  <c:x val="2.9906542056074808E-3"/>
                  <c:y val="0.28841618302570127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$4,043,561,044.24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C449-4645-90DD-B1A950781A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700">
                    <a:solidFill>
                      <a:schemeClr val="bg1">
                        <a:lumMod val="6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('Ingresos '!$B$10,'Ingresos '!$B$12,'Ingresos '!$B$14:$B$15)</c:f>
              <c:strCache>
                <c:ptCount val="4"/>
                <c:pt idx="0">
                  <c:v>Impuestos (Total)</c:v>
                </c:pt>
                <c:pt idx="1">
                  <c:v>Derechos (Total)</c:v>
                </c:pt>
                <c:pt idx="2">
                  <c:v>Productos</c:v>
                </c:pt>
                <c:pt idx="3">
                  <c:v>Aprovechamientos</c:v>
                </c:pt>
              </c:strCache>
            </c:strRef>
          </c:cat>
          <c:val>
            <c:numRef>
              <c:f>('Ingresos '!$E$10,'Ingresos '!$E$12,'Ingresos '!$E$14:$E$15)</c:f>
              <c:numCache>
                <c:formatCode>"$"#,##0.00_);[Red]\("$"#,##0.00\)</c:formatCode>
                <c:ptCount val="4"/>
                <c:pt idx="0">
                  <c:v>1907048476.4000001</c:v>
                </c:pt>
                <c:pt idx="1">
                  <c:v>913515813.73000002</c:v>
                </c:pt>
                <c:pt idx="2">
                  <c:v>105227989.31999999</c:v>
                </c:pt>
                <c:pt idx="3">
                  <c:v>199791848.72999999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C449-4645-90DD-B1A950781AD3}"/>
            </c:ext>
          </c:extLst>
        </c:ser>
        <c:ser>
          <c:idx val="4"/>
          <c:order val="3"/>
          <c:tx>
            <c:strRef>
              <c:f>'Ingresos '!$F$7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9969808367853682E-3"/>
                  <c:y val="0.32151312206143678"/>
                </c:manualLayout>
              </c:layout>
              <c:spPr/>
              <c:txPr>
                <a:bodyPr rot="-5400000" vert="horz"/>
                <a:lstStyle/>
                <a:p>
                  <a:pPr algn="ctr">
                    <a:defRPr lang="es-MX" sz="7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449-4645-90DD-B1A950781A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s-MX" sz="700" b="0" i="0" u="none" strike="noStrike" kern="1200" baseline="0">
                    <a:solidFill>
                      <a:sysClr val="window" lastClr="FFFFFF">
                        <a:lumMod val="6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('Ingresos '!$B$10,'Ingresos '!$B$12,'Ingresos '!$B$14:$B$15)</c:f>
              <c:strCache>
                <c:ptCount val="4"/>
                <c:pt idx="0">
                  <c:v>Impuestos (Total)</c:v>
                </c:pt>
                <c:pt idx="1">
                  <c:v>Derechos (Total)</c:v>
                </c:pt>
                <c:pt idx="2">
                  <c:v>Productos</c:v>
                </c:pt>
                <c:pt idx="3">
                  <c:v>Aprovechamientos</c:v>
                </c:pt>
              </c:strCache>
            </c:strRef>
          </c:cat>
          <c:val>
            <c:numRef>
              <c:f>('Ingresos '!$F$10,'Ingresos '!$F$12,'Ingresos '!$F$14:$F$15)</c:f>
              <c:numCache>
                <c:formatCode>"$"#,##0.00_);[Red]\("$"#,##0.00\)</c:formatCode>
                <c:ptCount val="4"/>
                <c:pt idx="0">
                  <c:v>2143594993.46</c:v>
                </c:pt>
                <c:pt idx="1">
                  <c:v>1073771781.8299999</c:v>
                </c:pt>
                <c:pt idx="2">
                  <c:v>106727998.34</c:v>
                </c:pt>
                <c:pt idx="3">
                  <c:v>155732554.19999999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C449-4645-90DD-B1A950781AD3}"/>
            </c:ext>
          </c:extLst>
        </c:ser>
        <c:ser>
          <c:idx val="5"/>
          <c:order val="4"/>
          <c:tx>
            <c:strRef>
              <c:f>'Ingresos '!$G$7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9969808367853682E-3"/>
                  <c:y val="0.27895991472977621"/>
                </c:manualLayout>
              </c:layout>
              <c:spPr/>
              <c:txPr>
                <a:bodyPr rot="-5400000" vert="horz"/>
                <a:lstStyle/>
                <a:p>
                  <a:pPr algn="ctr">
                    <a:defRPr lang="es-MX" sz="7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449-4645-90DD-B1A950781A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s-MX" sz="700" b="0" i="0" u="none" strike="noStrike" kern="1200" baseline="0">
                    <a:solidFill>
                      <a:sysClr val="window" lastClr="FFFFFF">
                        <a:lumMod val="6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('Ingresos '!$B$10,'Ingresos '!$B$12,'Ingresos '!$B$14:$B$15)</c:f>
              <c:strCache>
                <c:ptCount val="4"/>
                <c:pt idx="0">
                  <c:v>Impuestos (Total)</c:v>
                </c:pt>
                <c:pt idx="1">
                  <c:v>Derechos (Total)</c:v>
                </c:pt>
                <c:pt idx="2">
                  <c:v>Productos</c:v>
                </c:pt>
                <c:pt idx="3">
                  <c:v>Aprovechamientos</c:v>
                </c:pt>
              </c:strCache>
            </c:strRef>
          </c:cat>
          <c:val>
            <c:numRef>
              <c:f>('Ingresos '!$G$10,'Ingresos '!$G$12,'Ingresos '!$G$14:$G$15)</c:f>
              <c:numCache>
                <c:formatCode>"$"#,##0.00_);[Red]\("$"#,##0.00\)</c:formatCode>
                <c:ptCount val="4"/>
                <c:pt idx="0">
                  <c:v>2415481687.98</c:v>
                </c:pt>
                <c:pt idx="1">
                  <c:v>1195541001.8</c:v>
                </c:pt>
                <c:pt idx="2">
                  <c:v>160655615.90000001</c:v>
                </c:pt>
                <c:pt idx="3">
                  <c:v>174046011.80000001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C449-4645-90DD-B1A950781AD3}"/>
            </c:ext>
          </c:extLst>
        </c:ser>
        <c:ser>
          <c:idx val="6"/>
          <c:order val="5"/>
          <c:tx>
            <c:strRef>
              <c:f>'Ingresos '!$H$7</c:f>
              <c:strCache>
                <c:ptCount val="1"/>
                <c:pt idx="0">
                  <c:v>2023 *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9969808367853986E-3"/>
                  <c:y val="0.34042565865328595"/>
                </c:manualLayout>
              </c:layout>
              <c:spPr/>
              <c:txPr>
                <a:bodyPr rot="-5400000" vert="horz"/>
                <a:lstStyle/>
                <a:p>
                  <a:pPr algn="ctr">
                    <a:defRPr lang="es-MX" sz="700" b="0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449-4645-90DD-B1A950781A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s-MX" sz="700" b="0" i="0" u="none" strike="noStrike" kern="1200" baseline="0">
                    <a:solidFill>
                      <a:sysClr val="window" lastClr="FFFFFF">
                        <a:lumMod val="6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('Ingresos '!$B$10,'Ingresos '!$B$12,'Ingresos '!$B$14:$B$15)</c:f>
              <c:strCache>
                <c:ptCount val="4"/>
                <c:pt idx="0">
                  <c:v>Impuestos (Total)</c:v>
                </c:pt>
                <c:pt idx="1">
                  <c:v>Derechos (Total)</c:v>
                </c:pt>
                <c:pt idx="2">
                  <c:v>Productos</c:v>
                </c:pt>
                <c:pt idx="3">
                  <c:v>Aprovechamientos</c:v>
                </c:pt>
              </c:strCache>
            </c:strRef>
          </c:cat>
          <c:val>
            <c:numRef>
              <c:f>('Ingresos '!$H$10,'Ingresos '!$H$12,'Ingresos '!$H$14:$H$15)</c:f>
              <c:numCache>
                <c:formatCode>"$"#,##0.00_);[Red]\("$"#,##0.00\)</c:formatCode>
                <c:ptCount val="4"/>
                <c:pt idx="0">
                  <c:v>2688952449.8499999</c:v>
                </c:pt>
                <c:pt idx="1">
                  <c:v>1374889925.6400001</c:v>
                </c:pt>
                <c:pt idx="2">
                  <c:v>189903075.27000001</c:v>
                </c:pt>
                <c:pt idx="3">
                  <c:v>150724855.72999999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C449-4645-90DD-B1A950781AD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54463104"/>
        <c:axId val="54489472"/>
        <c:axId val="0"/>
      </c:bar3DChart>
      <c:catAx>
        <c:axId val="5446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vert="horz"/>
          <a:lstStyle/>
          <a:p>
            <a:pPr>
              <a:defRPr sz="800"/>
            </a:pPr>
            <a:endParaRPr lang="es-MX"/>
          </a:p>
        </c:txPr>
        <c:crossAx val="54489472"/>
        <c:crosses val="autoZero"/>
        <c:auto val="1"/>
        <c:lblAlgn val="ctr"/>
        <c:lblOffset val="100"/>
        <c:noMultiLvlLbl val="0"/>
      </c:catAx>
      <c:valAx>
        <c:axId val="54489472"/>
        <c:scaling>
          <c:orientation val="minMax"/>
        </c:scaling>
        <c:delete val="1"/>
        <c:axPos val="l"/>
        <c:numFmt formatCode="&quot;$&quot;#,##0.00_);[Red]\(&quot;$&quot;#,##0.00\)" sourceLinked="1"/>
        <c:majorTickMark val="out"/>
        <c:minorTickMark val="none"/>
        <c:tickLblPos val="none"/>
        <c:crossAx val="54463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392536611008346"/>
          <c:y val="0.19740032495938009"/>
          <c:w val="7.102563414666864E-2"/>
          <c:h val="0.623241963441447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0</xdr:row>
      <xdr:rowOff>9525</xdr:rowOff>
    </xdr:from>
    <xdr:to>
      <xdr:col>1</xdr:col>
      <xdr:colOff>1172600</xdr:colOff>
      <xdr:row>3</xdr:row>
      <xdr:rowOff>242472</xdr:rowOff>
    </xdr:to>
    <xdr:pic>
      <xdr:nvPicPr>
        <xdr:cNvPr id="3" name="2 Imagen" descr="Logo 2021-2024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1034" t="10182" r="12798" b="9497"/>
        <a:stretch>
          <a:fillRect/>
        </a:stretch>
      </xdr:blipFill>
      <xdr:spPr>
        <a:xfrm>
          <a:off x="438150" y="9525"/>
          <a:ext cx="734450" cy="975897"/>
        </a:xfrm>
        <a:prstGeom prst="rect">
          <a:avLst/>
        </a:prstGeom>
      </xdr:spPr>
    </xdr:pic>
    <xdr:clientData/>
  </xdr:twoCellAnchor>
  <xdr:twoCellAnchor>
    <xdr:from>
      <xdr:col>1</xdr:col>
      <xdr:colOff>114300</xdr:colOff>
      <xdr:row>43</xdr:row>
      <xdr:rowOff>47625</xdr:rowOff>
    </xdr:from>
    <xdr:to>
      <xdr:col>7</xdr:col>
      <xdr:colOff>930275</xdr:colOff>
      <xdr:row>57</xdr:row>
      <xdr:rowOff>66674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95250</xdr:colOff>
      <xdr:row>28</xdr:row>
      <xdr:rowOff>0</xdr:rowOff>
    </xdr:from>
    <xdr:to>
      <xdr:col>7</xdr:col>
      <xdr:colOff>911225</xdr:colOff>
      <xdr:row>42</xdr:row>
      <xdr:rowOff>19049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workbookViewId="0">
      <selection activeCell="J11" sqref="J11"/>
    </sheetView>
  </sheetViews>
  <sheetFormatPr baseColWidth="10" defaultRowHeight="15" x14ac:dyDescent="0.25"/>
  <cols>
    <col min="1" max="1" width="3.7109375" customWidth="1"/>
    <col min="2" max="2" width="23.140625" customWidth="1"/>
    <col min="3" max="8" width="15.28515625" customWidth="1"/>
    <col min="9" max="9" width="3.7109375" customWidth="1"/>
    <col min="10" max="11" width="17.7109375" customWidth="1"/>
  </cols>
  <sheetData>
    <row r="1" spans="1:11" ht="20.100000000000001" customHeight="1" x14ac:dyDescent="0.25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2"/>
      <c r="K1" s="2"/>
    </row>
    <row r="2" spans="1:11" ht="20.100000000000001" customHeight="1" x14ac:dyDescent="0.25">
      <c r="A2" s="30"/>
      <c r="B2" s="30"/>
      <c r="C2" s="30"/>
      <c r="D2" s="30"/>
      <c r="E2" s="30"/>
      <c r="F2" s="30"/>
      <c r="G2" s="30"/>
      <c r="H2" s="30"/>
      <c r="I2" s="30"/>
      <c r="J2" s="2"/>
      <c r="K2" s="2"/>
    </row>
    <row r="3" spans="1:11" ht="20.100000000000001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2"/>
      <c r="K3" s="2"/>
    </row>
    <row r="4" spans="1:11" ht="20.100000000000001" customHeight="1" x14ac:dyDescent="0.25">
      <c r="A4" s="30"/>
      <c r="B4" s="30"/>
      <c r="C4" s="30"/>
      <c r="D4" s="30"/>
      <c r="E4" s="30"/>
      <c r="F4" s="30"/>
      <c r="G4" s="30"/>
      <c r="H4" s="30"/>
      <c r="I4" s="30"/>
      <c r="J4" s="2"/>
      <c r="K4" s="2"/>
    </row>
    <row r="5" spans="1:11" ht="14.45" x14ac:dyDescent="0.3">
      <c r="B5" s="11"/>
    </row>
    <row r="6" spans="1:11" ht="14.45" x14ac:dyDescent="0.3">
      <c r="A6" s="7"/>
      <c r="B6" s="8"/>
      <c r="C6" s="8"/>
      <c r="D6" s="8"/>
      <c r="E6" s="8"/>
      <c r="F6" s="8"/>
      <c r="G6" s="8"/>
      <c r="H6" s="8"/>
      <c r="I6" s="16"/>
    </row>
    <row r="7" spans="1:11" ht="20.100000000000001" customHeight="1" x14ac:dyDescent="0.25">
      <c r="A7" s="9"/>
      <c r="B7" s="17" t="s">
        <v>9</v>
      </c>
      <c r="C7" s="17">
        <v>2018</v>
      </c>
      <c r="D7" s="17">
        <v>2019</v>
      </c>
      <c r="E7" s="17">
        <v>2020</v>
      </c>
      <c r="F7" s="17">
        <v>2021</v>
      </c>
      <c r="G7" s="17">
        <v>2022</v>
      </c>
      <c r="H7" s="17" t="s">
        <v>13</v>
      </c>
      <c r="I7" s="15"/>
      <c r="J7" s="1"/>
      <c r="K7" s="1"/>
    </row>
    <row r="8" spans="1:11" ht="30" customHeight="1" x14ac:dyDescent="0.3">
      <c r="A8" s="9"/>
      <c r="B8" s="4" t="s">
        <v>0</v>
      </c>
      <c r="C8" s="3">
        <v>8546820476.8400002</v>
      </c>
      <c r="D8" s="3">
        <v>8681052745.5900002</v>
      </c>
      <c r="E8" s="3">
        <v>8777797194.5799999</v>
      </c>
      <c r="F8" s="3">
        <v>9026036699.0900002</v>
      </c>
      <c r="G8" s="3">
        <v>10064445269.549999</v>
      </c>
      <c r="H8" s="3">
        <v>11282054414.66</v>
      </c>
      <c r="I8" s="15"/>
      <c r="J8" s="6"/>
      <c r="K8" s="6"/>
    </row>
    <row r="9" spans="1:11" ht="30" customHeight="1" x14ac:dyDescent="0.3">
      <c r="A9" s="9"/>
      <c r="B9" s="4" t="s">
        <v>1</v>
      </c>
      <c r="C9" s="3">
        <v>3141025351.1399999</v>
      </c>
      <c r="D9" s="3">
        <v>3443697196.52</v>
      </c>
      <c r="E9" s="3">
        <v>3125584128.1799998</v>
      </c>
      <c r="F9" s="3">
        <v>3479857008.52</v>
      </c>
      <c r="G9" s="3">
        <v>3945727859.02</v>
      </c>
      <c r="H9" s="3">
        <v>4404960662.2399998</v>
      </c>
      <c r="I9" s="15"/>
      <c r="J9" s="6"/>
      <c r="K9" s="6"/>
    </row>
    <row r="10" spans="1:11" ht="30" customHeight="1" x14ac:dyDescent="0.3">
      <c r="A10" s="9"/>
      <c r="B10" s="4" t="s">
        <v>2</v>
      </c>
      <c r="C10" s="3">
        <v>1868965564.29</v>
      </c>
      <c r="D10" s="3">
        <v>2033108595.5599999</v>
      </c>
      <c r="E10" s="3">
        <v>1907048476.4000001</v>
      </c>
      <c r="F10" s="3">
        <v>2143594993.46</v>
      </c>
      <c r="G10" s="3">
        <v>2415481687.98</v>
      </c>
      <c r="H10" s="3">
        <v>2688952449.8499999</v>
      </c>
      <c r="I10" s="15"/>
      <c r="J10" s="6"/>
      <c r="K10" s="6"/>
    </row>
    <row r="11" spans="1:11" ht="30" customHeight="1" x14ac:dyDescent="0.3">
      <c r="A11" s="9"/>
      <c r="B11" s="4" t="s">
        <v>3</v>
      </c>
      <c r="C11" s="3">
        <f>817557767.13+129824613.03</f>
        <v>947382380.15999997</v>
      </c>
      <c r="D11" s="3">
        <f>1223809980.93+128500307.69</f>
        <v>1352310288.6200001</v>
      </c>
      <c r="E11" s="3">
        <v>1210212410.79</v>
      </c>
      <c r="F11" s="3">
        <v>1309336849.3</v>
      </c>
      <c r="G11" s="3">
        <v>1421731776.4100001</v>
      </c>
      <c r="H11" s="3">
        <v>1548431222.6300001</v>
      </c>
      <c r="I11" s="15"/>
      <c r="J11" s="6"/>
      <c r="K11" s="6"/>
    </row>
    <row r="12" spans="1:11" ht="30" customHeight="1" x14ac:dyDescent="0.25">
      <c r="A12" s="9"/>
      <c r="B12" s="4" t="s">
        <v>4</v>
      </c>
      <c r="C12" s="3">
        <v>988345588.96000004</v>
      </c>
      <c r="D12" s="3">
        <v>1081396783.8399999</v>
      </c>
      <c r="E12" s="3">
        <v>913515813.73000002</v>
      </c>
      <c r="F12" s="3">
        <v>1073771781.8299999</v>
      </c>
      <c r="G12" s="3">
        <v>1195541001.8</v>
      </c>
      <c r="H12" s="3">
        <v>1374889925.6400001</v>
      </c>
      <c r="I12" s="15"/>
      <c r="J12" s="6"/>
      <c r="K12" s="6"/>
    </row>
    <row r="13" spans="1:11" ht="30" customHeight="1" x14ac:dyDescent="0.25">
      <c r="A13" s="9"/>
      <c r="B13" s="5" t="s">
        <v>5</v>
      </c>
      <c r="C13" s="31" t="s">
        <v>15</v>
      </c>
      <c r="D13" s="31"/>
      <c r="E13" s="31"/>
      <c r="F13" s="31"/>
      <c r="G13" s="31"/>
      <c r="H13" s="32"/>
      <c r="I13" s="15"/>
      <c r="J13" s="6"/>
      <c r="K13" s="6"/>
    </row>
    <row r="14" spans="1:11" ht="30" customHeight="1" x14ac:dyDescent="0.25">
      <c r="A14" s="9"/>
      <c r="B14" s="4" t="s">
        <v>6</v>
      </c>
      <c r="C14" s="3">
        <v>166033501.55000001</v>
      </c>
      <c r="D14" s="3">
        <v>136709841.61000001</v>
      </c>
      <c r="E14" s="3">
        <v>105227989.31999999</v>
      </c>
      <c r="F14" s="3">
        <v>106727998.34</v>
      </c>
      <c r="G14" s="3">
        <v>160655615.90000001</v>
      </c>
      <c r="H14" s="3">
        <v>189903075.27000001</v>
      </c>
      <c r="I14" s="15"/>
      <c r="J14" s="6"/>
      <c r="K14" s="6"/>
    </row>
    <row r="15" spans="1:11" ht="30" customHeight="1" x14ac:dyDescent="0.3">
      <c r="A15" s="9"/>
      <c r="B15" s="4" t="s">
        <v>7</v>
      </c>
      <c r="C15" s="3">
        <v>117680696.34</v>
      </c>
      <c r="D15" s="3">
        <v>192481975.50999999</v>
      </c>
      <c r="E15" s="3">
        <v>199791848.72999999</v>
      </c>
      <c r="F15" s="3">
        <v>155732554.19999999</v>
      </c>
      <c r="G15" s="3">
        <v>174046011.80000001</v>
      </c>
      <c r="H15" s="3">
        <v>150724855.72999999</v>
      </c>
      <c r="I15" s="15"/>
      <c r="J15" s="6"/>
      <c r="K15" s="6"/>
    </row>
    <row r="16" spans="1:11" ht="30" customHeight="1" x14ac:dyDescent="0.3">
      <c r="A16" s="9"/>
      <c r="B16" s="4" t="s">
        <v>11</v>
      </c>
      <c r="C16" s="3">
        <v>3823297020.27</v>
      </c>
      <c r="D16" s="3">
        <v>4043561044.2399998</v>
      </c>
      <c r="E16" s="3">
        <f>4197096339.78+46186836.29</f>
        <v>4243283176.0700002</v>
      </c>
      <c r="F16" s="3">
        <v>4379525116.6800003</v>
      </c>
      <c r="G16" s="3">
        <f>4668006109.4+69650874.66</f>
        <v>4737656984.0599995</v>
      </c>
      <c r="H16" s="3">
        <v>5178362442.0999994</v>
      </c>
      <c r="I16" s="15"/>
      <c r="J16" s="6"/>
      <c r="K16" s="6"/>
    </row>
    <row r="17" spans="1:11" ht="30" customHeight="1" x14ac:dyDescent="0.3">
      <c r="A17" s="9"/>
      <c r="B17" s="28" t="s">
        <v>8</v>
      </c>
      <c r="C17" s="3">
        <v>993497904.25999999</v>
      </c>
      <c r="D17" s="3">
        <v>1124763345.23</v>
      </c>
      <c r="E17" s="3">
        <v>1168217890.3</v>
      </c>
      <c r="F17" s="3">
        <v>1040877539.3200001</v>
      </c>
      <c r="G17" s="3">
        <v>1156723424.8900001</v>
      </c>
      <c r="H17" s="3">
        <v>1385259774.8099999</v>
      </c>
      <c r="I17" s="15"/>
      <c r="J17" s="6"/>
      <c r="K17" s="6"/>
    </row>
    <row r="18" spans="1:11" ht="14.45" x14ac:dyDescent="0.3">
      <c r="A18" s="10"/>
      <c r="B18" s="12"/>
      <c r="C18" s="12"/>
      <c r="D18" s="13"/>
      <c r="E18" s="12"/>
      <c r="F18" s="12"/>
      <c r="G18" s="12"/>
      <c r="H18" s="12"/>
      <c r="I18" s="14"/>
    </row>
    <row r="19" spans="1:11" ht="14.45" x14ac:dyDescent="0.3">
      <c r="A19" s="19"/>
      <c r="B19" s="20"/>
      <c r="C19" s="19"/>
      <c r="D19" s="19"/>
      <c r="E19" s="19"/>
      <c r="F19" s="19"/>
      <c r="G19" s="19"/>
      <c r="H19" s="19"/>
      <c r="J19" s="6"/>
      <c r="K19" s="6"/>
    </row>
    <row r="20" spans="1:11" x14ac:dyDescent="0.25">
      <c r="A20" s="19"/>
      <c r="B20" s="18" t="s">
        <v>12</v>
      </c>
      <c r="C20" s="19"/>
      <c r="D20" s="19"/>
      <c r="E20" s="19"/>
      <c r="F20" s="21"/>
      <c r="G20" s="21"/>
      <c r="H20" s="21"/>
      <c r="J20" s="27"/>
      <c r="K20" s="27"/>
    </row>
    <row r="21" spans="1:11" ht="14.45" x14ac:dyDescent="0.3">
      <c r="A21" s="19"/>
      <c r="B21" s="18" t="s">
        <v>14</v>
      </c>
      <c r="C21" s="19"/>
      <c r="D21" s="19"/>
      <c r="E21" s="19"/>
      <c r="F21" s="21"/>
      <c r="G21" s="21"/>
      <c r="H21" s="26"/>
    </row>
    <row r="22" spans="1:11" ht="14.45" x14ac:dyDescent="0.3">
      <c r="A22" s="19"/>
      <c r="B22" s="19"/>
      <c r="C22" s="19"/>
      <c r="D22" s="19"/>
      <c r="E22" s="19"/>
      <c r="F22" s="19"/>
      <c r="G22" s="26"/>
      <c r="H22" s="26"/>
    </row>
    <row r="23" spans="1:11" ht="14.45" x14ac:dyDescent="0.3">
      <c r="A23" s="19"/>
      <c r="B23" s="19"/>
      <c r="C23" s="19"/>
      <c r="D23" s="19"/>
      <c r="E23" s="19"/>
      <c r="F23" s="19"/>
      <c r="G23" s="26"/>
      <c r="H23" s="26"/>
    </row>
    <row r="24" spans="1:11" ht="14.45" x14ac:dyDescent="0.3">
      <c r="A24" s="19"/>
      <c r="B24" s="19"/>
      <c r="C24" s="19"/>
      <c r="D24" s="19"/>
      <c r="E24" s="19"/>
      <c r="F24" s="19"/>
      <c r="G24" s="26"/>
      <c r="H24" s="29"/>
    </row>
    <row r="25" spans="1:11" ht="14.45" x14ac:dyDescent="0.3">
      <c r="A25" s="19"/>
      <c r="B25" s="19"/>
      <c r="C25" s="19"/>
      <c r="D25" s="19"/>
      <c r="E25" s="19"/>
      <c r="F25" s="19"/>
      <c r="G25" s="19"/>
      <c r="H25" s="19"/>
    </row>
    <row r="27" spans="1:11" ht="14.45" x14ac:dyDescent="0.3">
      <c r="A27" s="7"/>
      <c r="B27" s="23"/>
      <c r="C27" s="23"/>
      <c r="D27" s="23"/>
      <c r="E27" s="23"/>
      <c r="F27" s="23"/>
      <c r="G27" s="23"/>
      <c r="H27" s="23"/>
      <c r="I27" s="16"/>
    </row>
    <row r="28" spans="1:11" x14ac:dyDescent="0.25">
      <c r="A28" s="9"/>
      <c r="B28" s="24"/>
      <c r="C28" s="24"/>
      <c r="D28" s="24"/>
      <c r="E28" s="24"/>
      <c r="F28" s="24"/>
      <c r="G28" s="24"/>
      <c r="H28" s="24"/>
      <c r="I28" s="25"/>
    </row>
    <row r="29" spans="1:11" x14ac:dyDescent="0.25">
      <c r="A29" s="9"/>
      <c r="B29" s="24"/>
      <c r="C29" s="24"/>
      <c r="D29" s="24"/>
      <c r="E29" s="24"/>
      <c r="F29" s="24"/>
      <c r="G29" s="24"/>
      <c r="H29" s="24"/>
      <c r="I29" s="25"/>
    </row>
    <row r="30" spans="1:11" x14ac:dyDescent="0.25">
      <c r="A30" s="9"/>
      <c r="B30" s="24"/>
      <c r="C30" s="24"/>
      <c r="D30" s="24"/>
      <c r="E30" s="24"/>
      <c r="F30" s="24"/>
      <c r="G30" s="24"/>
      <c r="H30" s="24"/>
      <c r="I30" s="25"/>
    </row>
    <row r="31" spans="1:11" x14ac:dyDescent="0.25">
      <c r="A31" s="9"/>
      <c r="B31" s="24"/>
      <c r="C31" s="24"/>
      <c r="D31" s="24"/>
      <c r="E31" s="24"/>
      <c r="F31" s="24"/>
      <c r="G31" s="24"/>
      <c r="H31" s="24"/>
      <c r="I31" s="25"/>
    </row>
    <row r="32" spans="1:11" x14ac:dyDescent="0.25">
      <c r="A32" s="9"/>
      <c r="B32" s="24"/>
      <c r="C32" s="24"/>
      <c r="D32" s="24"/>
      <c r="E32" s="24"/>
      <c r="F32" s="24"/>
      <c r="G32" s="24"/>
      <c r="H32" s="24"/>
      <c r="I32" s="25"/>
    </row>
    <row r="33" spans="1:9" x14ac:dyDescent="0.25">
      <c r="A33" s="9"/>
      <c r="B33" s="24"/>
      <c r="C33" s="24"/>
      <c r="D33" s="24"/>
      <c r="E33" s="24"/>
      <c r="F33" s="24"/>
      <c r="G33" s="24"/>
      <c r="H33" s="24"/>
      <c r="I33" s="25"/>
    </row>
    <row r="34" spans="1:9" x14ac:dyDescent="0.25">
      <c r="A34" s="9"/>
      <c r="B34" s="24"/>
      <c r="C34" s="24"/>
      <c r="D34" s="24"/>
      <c r="E34" s="24"/>
      <c r="F34" s="24"/>
      <c r="G34" s="24"/>
      <c r="H34" s="24"/>
      <c r="I34" s="25"/>
    </row>
    <row r="35" spans="1:9" x14ac:dyDescent="0.25">
      <c r="A35" s="9"/>
      <c r="B35" s="24"/>
      <c r="C35" s="24"/>
      <c r="D35" s="24"/>
      <c r="E35" s="24"/>
      <c r="F35" s="24"/>
      <c r="G35" s="24"/>
      <c r="H35" s="24"/>
      <c r="I35" s="25"/>
    </row>
    <row r="36" spans="1:9" x14ac:dyDescent="0.25">
      <c r="A36" s="9"/>
      <c r="B36" s="24"/>
      <c r="C36" s="24"/>
      <c r="D36" s="24"/>
      <c r="E36" s="24"/>
      <c r="F36" s="24"/>
      <c r="G36" s="24"/>
      <c r="H36" s="24"/>
      <c r="I36" s="25"/>
    </row>
    <row r="37" spans="1:9" x14ac:dyDescent="0.25">
      <c r="A37" s="9"/>
      <c r="B37" s="24"/>
      <c r="C37" s="24"/>
      <c r="D37" s="24"/>
      <c r="E37" s="24"/>
      <c r="F37" s="24"/>
      <c r="G37" s="24"/>
      <c r="H37" s="24"/>
      <c r="I37" s="25"/>
    </row>
    <row r="38" spans="1:9" x14ac:dyDescent="0.25">
      <c r="A38" s="9"/>
      <c r="B38" s="24"/>
      <c r="C38" s="24"/>
      <c r="D38" s="24"/>
      <c r="E38" s="24"/>
      <c r="F38" s="24"/>
      <c r="G38" s="24"/>
      <c r="H38" s="24"/>
      <c r="I38" s="25"/>
    </row>
    <row r="39" spans="1:9" x14ac:dyDescent="0.25">
      <c r="A39" s="9"/>
      <c r="B39" s="24"/>
      <c r="C39" s="24"/>
      <c r="D39" s="24"/>
      <c r="E39" s="24"/>
      <c r="F39" s="24"/>
      <c r="G39" s="24"/>
      <c r="H39" s="24"/>
      <c r="I39" s="25"/>
    </row>
    <row r="40" spans="1:9" x14ac:dyDescent="0.25">
      <c r="A40" s="9"/>
      <c r="B40" s="24"/>
      <c r="C40" s="24"/>
      <c r="D40" s="24"/>
      <c r="E40" s="24"/>
      <c r="F40" s="24"/>
      <c r="G40" s="24"/>
      <c r="H40" s="24"/>
      <c r="I40" s="25"/>
    </row>
    <row r="41" spans="1:9" x14ac:dyDescent="0.25">
      <c r="A41" s="9"/>
      <c r="B41" s="24"/>
      <c r="C41" s="24"/>
      <c r="D41" s="24"/>
      <c r="E41" s="24"/>
      <c r="F41" s="24"/>
      <c r="G41" s="24"/>
      <c r="H41" s="24"/>
      <c r="I41" s="25"/>
    </row>
    <row r="42" spans="1:9" x14ac:dyDescent="0.25">
      <c r="A42" s="9"/>
      <c r="B42" s="24"/>
      <c r="C42" s="24"/>
      <c r="D42" s="24"/>
      <c r="E42" s="24"/>
      <c r="F42" s="24"/>
      <c r="G42" s="24"/>
      <c r="H42" s="24"/>
      <c r="I42" s="25"/>
    </row>
    <row r="43" spans="1:9" x14ac:dyDescent="0.25">
      <c r="A43" s="9"/>
      <c r="B43" s="24"/>
      <c r="C43" s="24"/>
      <c r="D43" s="24"/>
      <c r="E43" s="24"/>
      <c r="F43" s="24"/>
      <c r="G43" s="24"/>
      <c r="H43" s="24"/>
      <c r="I43" s="25"/>
    </row>
    <row r="44" spans="1:9" x14ac:dyDescent="0.25">
      <c r="A44" s="9"/>
      <c r="B44" s="24"/>
      <c r="C44" s="24"/>
      <c r="D44" s="24"/>
      <c r="E44" s="24"/>
      <c r="F44" s="24"/>
      <c r="G44" s="24"/>
      <c r="H44" s="24"/>
      <c r="I44" s="25"/>
    </row>
    <row r="45" spans="1:9" x14ac:dyDescent="0.25">
      <c r="A45" s="9"/>
      <c r="B45" s="24"/>
      <c r="C45" s="24"/>
      <c r="D45" s="24"/>
      <c r="E45" s="24"/>
      <c r="F45" s="24"/>
      <c r="G45" s="24"/>
      <c r="H45" s="24"/>
      <c r="I45" s="25"/>
    </row>
    <row r="46" spans="1:9" x14ac:dyDescent="0.25">
      <c r="A46" s="9"/>
      <c r="B46" s="24"/>
      <c r="C46" s="24"/>
      <c r="D46" s="24"/>
      <c r="E46" s="24"/>
      <c r="F46" s="24"/>
      <c r="G46" s="24"/>
      <c r="H46" s="24"/>
      <c r="I46" s="25"/>
    </row>
    <row r="47" spans="1:9" x14ac:dyDescent="0.25">
      <c r="A47" s="9"/>
      <c r="B47" s="24"/>
      <c r="C47" s="24"/>
      <c r="D47" s="24"/>
      <c r="E47" s="24"/>
      <c r="F47" s="24"/>
      <c r="G47" s="24"/>
      <c r="H47" s="24"/>
      <c r="I47" s="25"/>
    </row>
    <row r="48" spans="1:9" x14ac:dyDescent="0.25">
      <c r="A48" s="9"/>
      <c r="B48" s="24"/>
      <c r="C48" s="24"/>
      <c r="D48" s="24"/>
      <c r="E48" s="24"/>
      <c r="F48" s="24"/>
      <c r="G48" s="24"/>
      <c r="H48" s="24"/>
      <c r="I48" s="25"/>
    </row>
    <row r="49" spans="1:9" x14ac:dyDescent="0.25">
      <c r="A49" s="9"/>
      <c r="B49" s="24"/>
      <c r="C49" s="24"/>
      <c r="D49" s="24"/>
      <c r="E49" s="24"/>
      <c r="F49" s="24"/>
      <c r="G49" s="24"/>
      <c r="H49" s="24"/>
      <c r="I49" s="25"/>
    </row>
    <row r="50" spans="1:9" x14ac:dyDescent="0.25">
      <c r="A50" s="9"/>
      <c r="B50" s="24"/>
      <c r="C50" s="24"/>
      <c r="D50" s="24"/>
      <c r="E50" s="24"/>
      <c r="F50" s="24"/>
      <c r="G50" s="24"/>
      <c r="H50" s="24"/>
      <c r="I50" s="25"/>
    </row>
    <row r="51" spans="1:9" x14ac:dyDescent="0.25">
      <c r="A51" s="9"/>
      <c r="B51" s="24"/>
      <c r="C51" s="24"/>
      <c r="D51" s="24"/>
      <c r="E51" s="24"/>
      <c r="F51" s="24"/>
      <c r="G51" s="24"/>
      <c r="H51" s="24"/>
      <c r="I51" s="25"/>
    </row>
    <row r="52" spans="1:9" x14ac:dyDescent="0.25">
      <c r="A52" s="9"/>
      <c r="B52" s="24"/>
      <c r="C52" s="24"/>
      <c r="D52" s="24"/>
      <c r="E52" s="24"/>
      <c r="F52" s="24"/>
      <c r="G52" s="24"/>
      <c r="H52" s="24"/>
      <c r="I52" s="25"/>
    </row>
    <row r="53" spans="1:9" x14ac:dyDescent="0.25">
      <c r="A53" s="9"/>
      <c r="B53" s="24"/>
      <c r="C53" s="24"/>
      <c r="D53" s="24"/>
      <c r="E53" s="24"/>
      <c r="F53" s="24"/>
      <c r="G53" s="24"/>
      <c r="H53" s="24"/>
      <c r="I53" s="25"/>
    </row>
    <row r="54" spans="1:9" x14ac:dyDescent="0.25">
      <c r="A54" s="9"/>
      <c r="B54" s="24"/>
      <c r="C54" s="24"/>
      <c r="D54" s="24"/>
      <c r="E54" s="24"/>
      <c r="F54" s="24"/>
      <c r="G54" s="24"/>
      <c r="H54" s="24"/>
      <c r="I54" s="25"/>
    </row>
    <row r="55" spans="1:9" x14ac:dyDescent="0.25">
      <c r="A55" s="9"/>
      <c r="B55" s="24"/>
      <c r="C55" s="24"/>
      <c r="D55" s="24"/>
      <c r="E55" s="24"/>
      <c r="F55" s="24"/>
      <c r="G55" s="24"/>
      <c r="H55" s="24"/>
      <c r="I55" s="25"/>
    </row>
    <row r="56" spans="1:9" x14ac:dyDescent="0.25">
      <c r="A56" s="9"/>
      <c r="B56" s="24"/>
      <c r="C56" s="24"/>
      <c r="D56" s="24"/>
      <c r="E56" s="24"/>
      <c r="F56" s="24"/>
      <c r="G56" s="24"/>
      <c r="H56" s="24"/>
      <c r="I56" s="25"/>
    </row>
    <row r="57" spans="1:9" x14ac:dyDescent="0.25">
      <c r="A57" s="9"/>
      <c r="B57" s="24"/>
      <c r="C57" s="24"/>
      <c r="D57" s="24"/>
      <c r="E57" s="24"/>
      <c r="F57" s="24"/>
      <c r="G57" s="24"/>
      <c r="H57" s="24"/>
      <c r="I57" s="25"/>
    </row>
    <row r="58" spans="1:9" ht="20.100000000000001" customHeight="1" x14ac:dyDescent="0.25">
      <c r="A58" s="10"/>
      <c r="B58" s="22"/>
      <c r="C58" s="22"/>
      <c r="D58" s="22"/>
      <c r="E58" s="22"/>
      <c r="F58" s="22"/>
      <c r="G58" s="22"/>
      <c r="H58" s="22"/>
      <c r="I58" s="14"/>
    </row>
  </sheetData>
  <mergeCells count="2">
    <mergeCell ref="C13:H13"/>
    <mergeCell ref="A1:I4"/>
  </mergeCells>
  <printOptions horizontalCentered="1"/>
  <pageMargins left="0.59055118110236227" right="0.59055118110236227" top="0.74803149606299213" bottom="0.47" header="0.31496062992125984" footer="0.31496062992125984"/>
  <pageSetup scale="90" orientation="landscape" r:id="rId1"/>
  <rowBreaks count="1" manualBreakCount="1">
    <brk id="26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 </vt:lpstr>
      <vt:lpstr>'Ingresos '!Área_de_impresión</vt:lpstr>
      <vt:lpstr>'Ingresos 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Toribio Alejandra</dc:creator>
  <cp:lastModifiedBy>Soltero Carrillo Dora Guadalupe</cp:lastModifiedBy>
  <cp:lastPrinted>2024-06-24T18:30:08Z</cp:lastPrinted>
  <dcterms:created xsi:type="dcterms:W3CDTF">2015-05-07T18:59:02Z</dcterms:created>
  <dcterms:modified xsi:type="dcterms:W3CDTF">2024-07-24T21:03:52Z</dcterms:modified>
</cp:coreProperties>
</file>