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14115" windowHeight="10680" activeTab="1"/>
  </bookViews>
  <sheets>
    <sheet name="2017-2023" sheetId="6" r:id="rId1"/>
    <sheet name="2024-2027" sheetId="7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B4" i="7" l="1"/>
  <c r="D13" i="7" l="1"/>
  <c r="C13" i="7"/>
  <c r="H14" i="6" l="1"/>
  <c r="E14" i="6" l="1"/>
  <c r="G14" i="6" l="1"/>
  <c r="F14" i="6"/>
  <c r="D14" i="6" l="1"/>
  <c r="C14" i="6" l="1"/>
  <c r="B14" i="6" l="1"/>
</calcChain>
</file>

<file path=xl/sharedStrings.xml><?xml version="1.0" encoding="utf-8"?>
<sst xmlns="http://schemas.openxmlformats.org/spreadsheetml/2006/main" count="37" uniqueCount="19">
  <si>
    <t>Salud</t>
  </si>
  <si>
    <t>Educación</t>
  </si>
  <si>
    <t>Prodim 2%</t>
  </si>
  <si>
    <t>Agua, Saneamiento</t>
  </si>
  <si>
    <t>Gastos Indirectos 3%</t>
  </si>
  <si>
    <t>Albergue</t>
  </si>
  <si>
    <t>Destino del FISM</t>
  </si>
  <si>
    <t>FISM</t>
  </si>
  <si>
    <t>Vivienda</t>
  </si>
  <si>
    <t>**En el año 2022 se contrató un crédito con BANOBRAS por $47,572,811.83 con destino de gasto directo a obras realizadas con recursos del FISM.</t>
  </si>
  <si>
    <t>Urbanización</t>
  </si>
  <si>
    <t xml:space="preserve">Municipio de Guadalajara
Monto recibido del FAIS (FISM)
</t>
  </si>
  <si>
    <t>Acciones/Monto recibido</t>
  </si>
  <si>
    <t>Monto ejecutado</t>
  </si>
  <si>
    <t>Destino del FAIS (FISM) 2017-2023</t>
  </si>
  <si>
    <t>FISM 2024</t>
  </si>
  <si>
    <t>FISM 2025</t>
  </si>
  <si>
    <t>FISM 2026</t>
  </si>
  <si>
    <t>FISM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</si>
</sst>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</cellStyleXfs>
  <cellXfs count="29">
    <xf numFmtId="0" fontId="0" fillId="0" borderId="0" xfId="0"/>
    <xf numFmtId="0" fontId="0" fillId="0" borderId="0" xfId="0" applyFill="1"/>
    <xf numFmtId="0" fontId="0" fillId="0" borderId="0" xfId="0" applyAlignment="1"/>
    <xf numFmtId="0" fontId="4" fillId="3" borderId="1" xfId="0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44" fontId="0" fillId="0" borderId="0" xfId="1" applyFont="1" applyAlignment="1"/>
    <xf numFmtId="44" fontId="0" fillId="0" borderId="0" xfId="1" applyFont="1"/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</cellXfs>
  <cellStyles count="8">
    <cellStyle name="Moneda" xfId="1" builtinId="4"/>
    <cellStyle name="Moneda 2" xfId="3"/>
    <cellStyle name="Moneda 2 2" xfId="4"/>
    <cellStyle name="Moneda 3" xfId="5"/>
    <cellStyle name="Normal" xfId="0" builtinId="0"/>
    <cellStyle name="Normal 2" xfId="2"/>
    <cellStyle name="Normal 3" xfId="7"/>
    <cellStyle name="Normal 5" xfId="6"/>
  </cellStyles>
  <dxfs count="0"/>
  <tableStyles count="0" defaultTableStyle="TableStyleMedium2" defaultPivotStyle="PivotStyleLight16"/>
  <colors>
    <mruColors>
      <color rgb="FF5E00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60433262302065E-2"/>
          <c:y val="5.0925925925925923E-2"/>
          <c:w val="0.7885228672840765"/>
          <c:h val="0.7955281214848144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'[1]2017-2023'!$B$6</c:f>
              <c:strCache>
                <c:ptCount val="1"/>
                <c:pt idx="0">
                  <c:v>Acciones/Monto recibido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'[1]2017-2023'!$C$6:$I$6</c:f>
              <c:numCache>
                <c:formatCode>General</c:formatCode>
                <c:ptCount val="7"/>
                <c:pt idx="0">
                  <c:v>96614115.069999993</c:v>
                </c:pt>
                <c:pt idx="1">
                  <c:v>93623075</c:v>
                </c:pt>
                <c:pt idx="2">
                  <c:v>103976713</c:v>
                </c:pt>
                <c:pt idx="3">
                  <c:v>117685776</c:v>
                </c:pt>
                <c:pt idx="4">
                  <c:v>116186319</c:v>
                </c:pt>
                <c:pt idx="5">
                  <c:v>170188814.83000001</c:v>
                </c:pt>
                <c:pt idx="6">
                  <c:v>146327797.92000002</c:v>
                </c:pt>
              </c:numCache>
            </c:numRef>
          </c:val>
        </c:ser>
        <c:ser>
          <c:idx val="1"/>
          <c:order val="1"/>
          <c:tx>
            <c:strRef>
              <c:f>'[1]2017-2023'!$B$7</c:f>
              <c:strCache>
                <c:ptCount val="1"/>
                <c:pt idx="0">
                  <c:v>Salud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'[1]2017-2023'!$C$7:$I$7</c:f>
              <c:numCache>
                <c:formatCode>General</c:formatCode>
                <c:ptCount val="7"/>
                <c:pt idx="0">
                  <c:v>38837022.189999998</c:v>
                </c:pt>
                <c:pt idx="1">
                  <c:v>9982460.6999999993</c:v>
                </c:pt>
                <c:pt idx="2">
                  <c:v>0</c:v>
                </c:pt>
                <c:pt idx="3">
                  <c:v>15699897</c:v>
                </c:pt>
                <c:pt idx="4">
                  <c:v>5434197.8799999999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'[1]2017-2023'!$B$8</c:f>
              <c:strCache>
                <c:ptCount val="1"/>
                <c:pt idx="0">
                  <c:v>Educación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'[1]2017-2023'!$C$8:$I$8</c:f>
              <c:numCache>
                <c:formatCode>General</c:formatCode>
                <c:ptCount val="7"/>
                <c:pt idx="0">
                  <c:v>18734217.57</c:v>
                </c:pt>
                <c:pt idx="1">
                  <c:v>7166014.3700000001</c:v>
                </c:pt>
                <c:pt idx="2">
                  <c:v>2499728.63</c:v>
                </c:pt>
                <c:pt idx="3">
                  <c:v>21848532</c:v>
                </c:pt>
                <c:pt idx="4">
                  <c:v>26591282.82</c:v>
                </c:pt>
                <c:pt idx="5">
                  <c:v>19152034.300000001</c:v>
                </c:pt>
                <c:pt idx="6">
                  <c:v>32951251.489999998</c:v>
                </c:pt>
              </c:numCache>
            </c:numRef>
          </c:val>
        </c:ser>
        <c:ser>
          <c:idx val="3"/>
          <c:order val="3"/>
          <c:tx>
            <c:strRef>
              <c:f>'[1]2017-2023'!$B$9</c:f>
              <c:strCache>
                <c:ptCount val="1"/>
                <c:pt idx="0">
                  <c:v>Agua, Saneamiento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'[1]2017-2023'!$C$9:$I$9</c:f>
              <c:numCache>
                <c:formatCode>General</c:formatCode>
                <c:ptCount val="7"/>
                <c:pt idx="0">
                  <c:v>28801845.329999998</c:v>
                </c:pt>
                <c:pt idx="1">
                  <c:v>59221166.75</c:v>
                </c:pt>
                <c:pt idx="2">
                  <c:v>70423471.310000002</c:v>
                </c:pt>
                <c:pt idx="3">
                  <c:v>35398167</c:v>
                </c:pt>
                <c:pt idx="4">
                  <c:v>8776676.9199999999</c:v>
                </c:pt>
                <c:pt idx="5">
                  <c:v>54475784.840000004</c:v>
                </c:pt>
                <c:pt idx="6">
                  <c:v>75667014.159999996</c:v>
                </c:pt>
              </c:numCache>
            </c:numRef>
          </c:val>
        </c:ser>
        <c:ser>
          <c:idx val="4"/>
          <c:order val="4"/>
          <c:tx>
            <c:strRef>
              <c:f>'[1]2017-2023'!$B$10</c:f>
              <c:strCache>
                <c:ptCount val="1"/>
                <c:pt idx="0">
                  <c:v>Albergue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'[1]2017-2023'!$C$10:$I$10</c:f>
              <c:numCache>
                <c:formatCode>General</c:formatCode>
                <c:ptCount val="7"/>
                <c:pt idx="0">
                  <c:v>6486220.7199999997</c:v>
                </c:pt>
                <c:pt idx="1">
                  <c:v>11689698.6</c:v>
                </c:pt>
                <c:pt idx="2">
                  <c:v>11340140.85</c:v>
                </c:pt>
                <c:pt idx="3">
                  <c:v>4315560</c:v>
                </c:pt>
                <c:pt idx="4">
                  <c:v>5989501.1799999997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'[1]2017-2023'!$B$11</c:f>
              <c:strCache>
                <c:ptCount val="1"/>
                <c:pt idx="0">
                  <c:v>Prodim 2%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'[1]2017-2023'!$C$11:$I$11</c:f>
              <c:numCache>
                <c:formatCode>General</c:formatCode>
                <c:ptCount val="7"/>
                <c:pt idx="0">
                  <c:v>1919928.36</c:v>
                </c:pt>
                <c:pt idx="1">
                  <c:v>0</c:v>
                </c:pt>
                <c:pt idx="2">
                  <c:v>2051806.74</c:v>
                </c:pt>
                <c:pt idx="3">
                  <c:v>2350715</c:v>
                </c:pt>
                <c:pt idx="4">
                  <c:v>0</c:v>
                </c:pt>
                <c:pt idx="5">
                  <c:v>2452320.06</c:v>
                </c:pt>
                <c:pt idx="6">
                  <c:v>2487159.2799999998</c:v>
                </c:pt>
              </c:numCache>
            </c:numRef>
          </c:val>
        </c:ser>
        <c:ser>
          <c:idx val="6"/>
          <c:order val="6"/>
          <c:tx>
            <c:strRef>
              <c:f>'[1]2017-2023'!$B$12</c:f>
              <c:strCache>
                <c:ptCount val="1"/>
                <c:pt idx="0">
                  <c:v>Gastos Indirectos 3%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'[1]2017-2023'!$C$12:$I$12</c:f>
              <c:numCache>
                <c:formatCode>General</c:formatCode>
                <c:ptCount val="7"/>
                <c:pt idx="0">
                  <c:v>1834880.2</c:v>
                </c:pt>
                <c:pt idx="1">
                  <c:v>0</c:v>
                </c:pt>
                <c:pt idx="2">
                  <c:v>3111789.75</c:v>
                </c:pt>
                <c:pt idx="3">
                  <c:v>3496439</c:v>
                </c:pt>
                <c:pt idx="4">
                  <c:v>3485450.78</c:v>
                </c:pt>
                <c:pt idx="5">
                  <c:v>3597065.24</c:v>
                </c:pt>
                <c:pt idx="6">
                  <c:v>4342727.46</c:v>
                </c:pt>
              </c:numCache>
            </c:numRef>
          </c:val>
        </c:ser>
        <c:ser>
          <c:idx val="7"/>
          <c:order val="7"/>
          <c:tx>
            <c:strRef>
              <c:f>'[1]2017-2023'!$B$13</c:f>
              <c:strCache>
                <c:ptCount val="1"/>
                <c:pt idx="0">
                  <c:v>Urbanización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'[1]2017-2023'!$C$13:$I$13</c:f>
              <c:numCache>
                <c:formatCode>General</c:formatCode>
                <c:ptCount val="7"/>
                <c:pt idx="0">
                  <c:v>0</c:v>
                </c:pt>
                <c:pt idx="1">
                  <c:v>5053714.6100000003</c:v>
                </c:pt>
                <c:pt idx="2">
                  <c:v>14971766.800000001</c:v>
                </c:pt>
                <c:pt idx="3">
                  <c:v>34876466</c:v>
                </c:pt>
                <c:pt idx="4">
                  <c:v>65832192.969999999</c:v>
                </c:pt>
                <c:pt idx="5">
                  <c:v>90511610.299999997</c:v>
                </c:pt>
                <c:pt idx="6">
                  <c:v>0</c:v>
                </c:pt>
              </c:numCache>
            </c:numRef>
          </c:val>
        </c:ser>
        <c:ser>
          <c:idx val="8"/>
          <c:order val="8"/>
          <c:tx>
            <c:strRef>
              <c:f>'[1]2017-2023'!$B$14</c:f>
              <c:strCache>
                <c:ptCount val="1"/>
                <c:pt idx="0">
                  <c:v>Vivienda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'[1]2017-2023'!$C$14:$I$14</c:f>
              <c:numCache>
                <c:formatCode>General</c:formatCode>
                <c:ptCount val="7"/>
                <c:pt idx="0">
                  <c:v>0</c:v>
                </c:pt>
                <c:pt idx="1">
                  <c:v>210090.08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9"/>
          <c:order val="9"/>
          <c:tx>
            <c:strRef>
              <c:f>'[1]2017-2023'!$B$15</c:f>
              <c:strCache>
                <c:ptCount val="1"/>
                <c:pt idx="0">
                  <c:v>Monto ejecutado</c:v>
                </c:pt>
              </c:strCache>
            </c:strRef>
          </c:tx>
          <c:invertIfNegative val="0"/>
          <c:cat>
            <c:multiLvlStrRef>
              <c:f>'[1]2017-2023'!$C$4:$I$5</c:f>
              <c:multiLvlStrCache>
                <c:ptCount val="7"/>
                <c:lvl>
                  <c:pt idx="0">
                    <c:v>FISM</c:v>
                  </c:pt>
                  <c:pt idx="1">
                    <c:v>FISM</c:v>
                  </c:pt>
                  <c:pt idx="2">
                    <c:v>FISM</c:v>
                  </c:pt>
                  <c:pt idx="3">
                    <c:v>FISM</c:v>
                  </c:pt>
                  <c:pt idx="4">
                    <c:v>FISM</c:v>
                  </c:pt>
                  <c:pt idx="5">
                    <c:v>FISM</c:v>
                  </c:pt>
                  <c:pt idx="6">
                    <c:v>FISM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</c:lvl>
              </c:multiLvlStrCache>
            </c:multiLvlStrRef>
          </c:cat>
          <c:val>
            <c:numRef>
              <c:f>'[1]2017-2023'!$C$15:$I$15</c:f>
              <c:numCache>
                <c:formatCode>General</c:formatCode>
                <c:ptCount val="7"/>
                <c:pt idx="0">
                  <c:v>96614114.370000005</c:v>
                </c:pt>
                <c:pt idx="1">
                  <c:v>93323145.109999985</c:v>
                </c:pt>
                <c:pt idx="2">
                  <c:v>104398704.07999998</c:v>
                </c:pt>
                <c:pt idx="3">
                  <c:v>117985776</c:v>
                </c:pt>
                <c:pt idx="4">
                  <c:v>116109302.55</c:v>
                </c:pt>
                <c:pt idx="5">
                  <c:v>170188814.74000001</c:v>
                </c:pt>
                <c:pt idx="6">
                  <c:v>115448152.38999999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1466496"/>
        <c:axId val="231468032"/>
        <c:axId val="0"/>
      </c:bar3DChart>
      <c:catAx>
        <c:axId val="2314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231468032"/>
        <c:crosses val="autoZero"/>
        <c:auto val="1"/>
        <c:lblAlgn val="ctr"/>
        <c:lblOffset val="100"/>
        <c:noMultiLvlLbl val="0"/>
      </c:catAx>
      <c:valAx>
        <c:axId val="231468032"/>
        <c:scaling>
          <c:orientation val="minMax"/>
        </c:scaling>
        <c:delete val="0"/>
        <c:axPos val="l"/>
        <c:majorGridlines/>
        <c:numFmt formatCode="&quot;$&quot;#,##0.0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231466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710727485594918"/>
          <c:y val="3.0712306794983967E-3"/>
          <c:w val="0.12706971832602557"/>
          <c:h val="0.89200568678915138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60433262302065E-2"/>
          <c:y val="5.0925925925925923E-2"/>
          <c:w val="0.7885228672840765"/>
          <c:h val="0.7955281214848144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'2024-2027'!$A$5</c:f>
              <c:strCache>
                <c:ptCount val="1"/>
                <c:pt idx="0">
                  <c:v>Salud</c:v>
                </c:pt>
              </c:strCache>
            </c:strRef>
          </c:tx>
          <c:invertIfNegative val="0"/>
          <c:cat>
            <c:strRef>
              <c:f>'2024-2027'!$B$3:$E$3</c:f>
              <c:strCache>
                <c:ptCount val="4"/>
                <c:pt idx="0">
                  <c:v>FISM 2024</c:v>
                </c:pt>
                <c:pt idx="1">
                  <c:v>FISM 2025</c:v>
                </c:pt>
                <c:pt idx="2">
                  <c:v>FISM 2026</c:v>
                </c:pt>
                <c:pt idx="3">
                  <c:v>FISM 2027</c:v>
                </c:pt>
              </c:strCache>
            </c:strRef>
          </c:cat>
          <c:val>
            <c:numRef>
              <c:f>'2024-2027'!$B$5:$E$5</c:f>
              <c:numCache>
                <c:formatCode>"$"#,##0.00</c:formatCode>
                <c:ptCount val="4"/>
                <c:pt idx="0">
                  <c:v>9524513.459999999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'2024-2027'!$A$6</c:f>
              <c:strCache>
                <c:ptCount val="1"/>
                <c:pt idx="0">
                  <c:v>Educación</c:v>
                </c:pt>
              </c:strCache>
            </c:strRef>
          </c:tx>
          <c:invertIfNegative val="0"/>
          <c:cat>
            <c:strRef>
              <c:f>'2024-2027'!$B$3:$E$3</c:f>
              <c:strCache>
                <c:ptCount val="4"/>
                <c:pt idx="0">
                  <c:v>FISM 2024</c:v>
                </c:pt>
                <c:pt idx="1">
                  <c:v>FISM 2025</c:v>
                </c:pt>
                <c:pt idx="2">
                  <c:v>FISM 2026</c:v>
                </c:pt>
                <c:pt idx="3">
                  <c:v>FISM 2027</c:v>
                </c:pt>
              </c:strCache>
            </c:strRef>
          </c:cat>
          <c:val>
            <c:numRef>
              <c:f>'2024-2027'!$B$6:$E$6</c:f>
              <c:numCache>
                <c:formatCode>"$"#,##0.00</c:formatCode>
                <c:ptCount val="4"/>
                <c:pt idx="0">
                  <c:v>31051300.069999997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'2024-2027'!$A$7</c:f>
              <c:strCache>
                <c:ptCount val="1"/>
                <c:pt idx="0">
                  <c:v>Agua, Saneamiento</c:v>
                </c:pt>
              </c:strCache>
            </c:strRef>
          </c:tx>
          <c:invertIfNegative val="0"/>
          <c:cat>
            <c:strRef>
              <c:f>'2024-2027'!$B$3:$E$3</c:f>
              <c:strCache>
                <c:ptCount val="4"/>
                <c:pt idx="0">
                  <c:v>FISM 2024</c:v>
                </c:pt>
                <c:pt idx="1">
                  <c:v>FISM 2025</c:v>
                </c:pt>
                <c:pt idx="2">
                  <c:v>FISM 2026</c:v>
                </c:pt>
                <c:pt idx="3">
                  <c:v>FISM 2027</c:v>
                </c:pt>
              </c:strCache>
            </c:strRef>
          </c:cat>
          <c:val>
            <c:numRef>
              <c:f>'2024-2027'!$B$7:$E$7</c:f>
              <c:numCache>
                <c:formatCode>"$"#,##0.00</c:formatCode>
                <c:ptCount val="4"/>
                <c:pt idx="0">
                  <c:v>44122009.959999993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'2024-2027'!$A$8</c:f>
              <c:strCache>
                <c:ptCount val="1"/>
                <c:pt idx="0">
                  <c:v>Albergue</c:v>
                </c:pt>
              </c:strCache>
            </c:strRef>
          </c:tx>
          <c:invertIfNegative val="0"/>
          <c:cat>
            <c:strRef>
              <c:f>'2024-2027'!$B$3:$E$3</c:f>
              <c:strCache>
                <c:ptCount val="4"/>
                <c:pt idx="0">
                  <c:v>FISM 2024</c:v>
                </c:pt>
                <c:pt idx="1">
                  <c:v>FISM 2025</c:v>
                </c:pt>
                <c:pt idx="2">
                  <c:v>FISM 2026</c:v>
                </c:pt>
                <c:pt idx="3">
                  <c:v>FISM 2027</c:v>
                </c:pt>
              </c:strCache>
            </c:strRef>
          </c:cat>
          <c:val>
            <c:numRef>
              <c:f>'2024-2027'!$B$8:$E$8</c:f>
              <c:numCache>
                <c:formatCode>"$"#,##0.00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'2024-2027'!$A$9</c:f>
              <c:strCache>
                <c:ptCount val="1"/>
                <c:pt idx="0">
                  <c:v>Prodim 2%</c:v>
                </c:pt>
              </c:strCache>
            </c:strRef>
          </c:tx>
          <c:invertIfNegative val="0"/>
          <c:cat>
            <c:strRef>
              <c:f>'2024-2027'!$B$3:$E$3</c:f>
              <c:strCache>
                <c:ptCount val="4"/>
                <c:pt idx="0">
                  <c:v>FISM 2024</c:v>
                </c:pt>
                <c:pt idx="1">
                  <c:v>FISM 2025</c:v>
                </c:pt>
                <c:pt idx="2">
                  <c:v>FISM 2026</c:v>
                </c:pt>
                <c:pt idx="3">
                  <c:v>FISM 2027</c:v>
                </c:pt>
              </c:strCache>
            </c:strRef>
          </c:cat>
          <c:val>
            <c:numRef>
              <c:f>'2024-2027'!$B$9:$E$9</c:f>
              <c:numCache>
                <c:formatCode>"$"#,##0.00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'2024-2027'!$A$10</c:f>
              <c:strCache>
                <c:ptCount val="1"/>
                <c:pt idx="0">
                  <c:v>Gastos Indirectos 3%</c:v>
                </c:pt>
              </c:strCache>
            </c:strRef>
          </c:tx>
          <c:invertIfNegative val="0"/>
          <c:cat>
            <c:strRef>
              <c:f>'2024-2027'!$B$3:$E$3</c:f>
              <c:strCache>
                <c:ptCount val="4"/>
                <c:pt idx="0">
                  <c:v>FISM 2024</c:v>
                </c:pt>
                <c:pt idx="1">
                  <c:v>FISM 2025</c:v>
                </c:pt>
                <c:pt idx="2">
                  <c:v>FISM 2026</c:v>
                </c:pt>
                <c:pt idx="3">
                  <c:v>FISM 2027</c:v>
                </c:pt>
              </c:strCache>
            </c:strRef>
          </c:cat>
          <c:val>
            <c:numRef>
              <c:f>'2024-2027'!$B$10:$E$10</c:f>
              <c:numCache>
                <c:formatCode>"$"#,##0.00</c:formatCode>
                <c:ptCount val="4"/>
                <c:pt idx="0">
                  <c:v>4068163.32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'2024-2027'!$A$11</c:f>
              <c:strCache>
                <c:ptCount val="1"/>
                <c:pt idx="0">
                  <c:v>Urbanización</c:v>
                </c:pt>
              </c:strCache>
            </c:strRef>
          </c:tx>
          <c:invertIfNegative val="0"/>
          <c:cat>
            <c:strRef>
              <c:f>'2024-2027'!$B$3:$E$3</c:f>
              <c:strCache>
                <c:ptCount val="4"/>
                <c:pt idx="0">
                  <c:v>FISM 2024</c:v>
                </c:pt>
                <c:pt idx="1">
                  <c:v>FISM 2025</c:v>
                </c:pt>
                <c:pt idx="2">
                  <c:v>FISM 2026</c:v>
                </c:pt>
                <c:pt idx="3">
                  <c:v>FISM 2027</c:v>
                </c:pt>
              </c:strCache>
            </c:strRef>
          </c:cat>
          <c:val>
            <c:numRef>
              <c:f>'2024-2027'!$B$11:$E$11</c:f>
              <c:numCache>
                <c:formatCode>"$"#,##0.00</c:formatCode>
                <c:ptCount val="4"/>
                <c:pt idx="0">
                  <c:v>23190045.18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'2024-2027'!$A$12</c:f>
              <c:strCache>
                <c:ptCount val="1"/>
                <c:pt idx="0">
                  <c:v>Vivienda</c:v>
                </c:pt>
              </c:strCache>
            </c:strRef>
          </c:tx>
          <c:invertIfNegative val="0"/>
          <c:cat>
            <c:strRef>
              <c:f>'2024-2027'!$B$3:$E$3</c:f>
              <c:strCache>
                <c:ptCount val="4"/>
                <c:pt idx="0">
                  <c:v>FISM 2024</c:v>
                </c:pt>
                <c:pt idx="1">
                  <c:v>FISM 2025</c:v>
                </c:pt>
                <c:pt idx="2">
                  <c:v>FISM 2026</c:v>
                </c:pt>
                <c:pt idx="3">
                  <c:v>FISM 2027</c:v>
                </c:pt>
              </c:strCache>
            </c:strRef>
          </c:cat>
          <c:val>
            <c:numRef>
              <c:f>'2024-2027'!$B$12:$E$12</c:f>
              <c:numCache>
                <c:formatCode>"$"#,##0.00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'2024-2027'!$A$13</c:f>
              <c:strCache>
                <c:ptCount val="1"/>
                <c:pt idx="0">
                  <c:v>Monto ejecutado</c:v>
                </c:pt>
              </c:strCache>
            </c:strRef>
          </c:tx>
          <c:invertIfNegative val="0"/>
          <c:cat>
            <c:strRef>
              <c:f>'2024-2027'!$B$3:$E$3</c:f>
              <c:strCache>
                <c:ptCount val="4"/>
                <c:pt idx="0">
                  <c:v>FISM 2024</c:v>
                </c:pt>
                <c:pt idx="1">
                  <c:v>FISM 2025</c:v>
                </c:pt>
                <c:pt idx="2">
                  <c:v>FISM 2026</c:v>
                </c:pt>
                <c:pt idx="3">
                  <c:v>FISM 2027</c:v>
                </c:pt>
              </c:strCache>
            </c:strRef>
          </c:cat>
          <c:val>
            <c:numRef>
              <c:f>'2024-2027'!$B$13:$E$13</c:f>
              <c:numCache>
                <c:formatCode>"$"#,##0.00</c:formatCode>
                <c:ptCount val="4"/>
                <c:pt idx="0">
                  <c:v>111956031.98999998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2294272"/>
        <c:axId val="232295808"/>
        <c:axId val="0"/>
      </c:bar3DChart>
      <c:catAx>
        <c:axId val="2322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232295808"/>
        <c:crosses val="autoZero"/>
        <c:auto val="1"/>
        <c:lblAlgn val="ctr"/>
        <c:lblOffset val="100"/>
        <c:noMultiLvlLbl val="0"/>
      </c:catAx>
      <c:valAx>
        <c:axId val="232295808"/>
        <c:scaling>
          <c:orientation val="minMax"/>
        </c:scaling>
        <c:delete val="0"/>
        <c:axPos val="l"/>
        <c:majorGridlines/>
        <c:numFmt formatCode="&quot;$&quot;#,##0.0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232294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710727485594918"/>
          <c:y val="3.0712306794983967E-3"/>
          <c:w val="0.12706971832602557"/>
          <c:h val="0.89200568678915138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10585</xdr:colOff>
      <xdr:row>16</xdr:row>
      <xdr:rowOff>275167</xdr:rowOff>
    </xdr:from>
    <xdr:to>
      <xdr:col>8</xdr:col>
      <xdr:colOff>0</xdr:colOff>
      <xdr:row>31</xdr:row>
      <xdr:rowOff>740833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10585</xdr:colOff>
      <xdr:row>14</xdr:row>
      <xdr:rowOff>0</xdr:rowOff>
    </xdr:from>
    <xdr:to>
      <xdr:col>10</xdr:col>
      <xdr:colOff>9525</xdr:colOff>
      <xdr:row>33</xdr:row>
      <xdr:rowOff>19050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EstadisticasFAIS2017-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2023"/>
    </sheetNames>
    <sheetDataSet>
      <sheetData sheetId="0">
        <row r="4">
          <cell r="C4">
            <v>2017</v>
          </cell>
          <cell r="D4">
            <v>2018</v>
          </cell>
          <cell r="E4">
            <v>2019</v>
          </cell>
          <cell r="F4">
            <v>2020</v>
          </cell>
          <cell r="G4">
            <v>2021</v>
          </cell>
          <cell r="H4">
            <v>2022</v>
          </cell>
          <cell r="I4">
            <v>2023</v>
          </cell>
        </row>
        <row r="5">
          <cell r="C5" t="str">
            <v>FISM</v>
          </cell>
          <cell r="D5" t="str">
            <v>FISM</v>
          </cell>
          <cell r="E5" t="str">
            <v>FISM</v>
          </cell>
          <cell r="F5" t="str">
            <v>FISM</v>
          </cell>
          <cell r="G5" t="str">
            <v>FISM</v>
          </cell>
          <cell r="H5" t="str">
            <v>FISM</v>
          </cell>
          <cell r="I5" t="str">
            <v>FISM</v>
          </cell>
        </row>
        <row r="6">
          <cell r="B6" t="str">
            <v>Acciones/Monto recibido</v>
          </cell>
          <cell r="C6">
            <v>96614115.069999993</v>
          </cell>
          <cell r="D6">
            <v>93623075</v>
          </cell>
          <cell r="E6">
            <v>103976713</v>
          </cell>
          <cell r="F6">
            <v>117685776</v>
          </cell>
          <cell r="G6">
            <v>116186319</v>
          </cell>
          <cell r="H6">
            <v>170188814.83000001</v>
          </cell>
          <cell r="I6">
            <v>146327797.92000002</v>
          </cell>
        </row>
        <row r="7">
          <cell r="B7" t="str">
            <v>Salud</v>
          </cell>
          <cell r="C7">
            <v>38837022.189999998</v>
          </cell>
          <cell r="D7">
            <v>9982460.6999999993</v>
          </cell>
          <cell r="E7">
            <v>0</v>
          </cell>
          <cell r="F7">
            <v>15699897</v>
          </cell>
          <cell r="G7">
            <v>5434197.8799999999</v>
          </cell>
          <cell r="H7">
            <v>0</v>
          </cell>
          <cell r="I7">
            <v>0</v>
          </cell>
        </row>
        <row r="8">
          <cell r="B8" t="str">
            <v>Educación</v>
          </cell>
          <cell r="C8">
            <v>18734217.57</v>
          </cell>
          <cell r="D8">
            <v>7166014.3700000001</v>
          </cell>
          <cell r="E8">
            <v>2499728.63</v>
          </cell>
          <cell r="F8">
            <v>21848532</v>
          </cell>
          <cell r="G8">
            <v>26591282.82</v>
          </cell>
          <cell r="H8">
            <v>19152034.300000001</v>
          </cell>
          <cell r="I8">
            <v>32951251.489999998</v>
          </cell>
        </row>
        <row r="9">
          <cell r="B9" t="str">
            <v>Agua, Saneamiento</v>
          </cell>
          <cell r="C9">
            <v>28801845.329999998</v>
          </cell>
          <cell r="D9">
            <v>59221166.75</v>
          </cell>
          <cell r="E9">
            <v>70423471.310000002</v>
          </cell>
          <cell r="F9">
            <v>35398167</v>
          </cell>
          <cell r="G9">
            <v>8776676.9199999999</v>
          </cell>
          <cell r="H9">
            <v>54475784.840000004</v>
          </cell>
          <cell r="I9">
            <v>75667014.159999996</v>
          </cell>
        </row>
        <row r="10">
          <cell r="B10" t="str">
            <v>Albergue</v>
          </cell>
          <cell r="C10">
            <v>6486220.7199999997</v>
          </cell>
          <cell r="D10">
            <v>11689698.6</v>
          </cell>
          <cell r="E10">
            <v>11340140.85</v>
          </cell>
          <cell r="F10">
            <v>4315560</v>
          </cell>
          <cell r="G10">
            <v>5989501.1799999997</v>
          </cell>
          <cell r="H10">
            <v>0</v>
          </cell>
          <cell r="I10">
            <v>0</v>
          </cell>
        </row>
        <row r="11">
          <cell r="B11" t="str">
            <v>Prodim 2%</v>
          </cell>
          <cell r="C11">
            <v>1919928.36</v>
          </cell>
          <cell r="D11">
            <v>0</v>
          </cell>
          <cell r="E11">
            <v>2051806.74</v>
          </cell>
          <cell r="F11">
            <v>2350715</v>
          </cell>
          <cell r="G11">
            <v>0</v>
          </cell>
          <cell r="H11">
            <v>2452320.06</v>
          </cell>
          <cell r="I11">
            <v>2487159.2799999998</v>
          </cell>
        </row>
        <row r="12">
          <cell r="B12" t="str">
            <v>Gastos Indirectos 3%</v>
          </cell>
          <cell r="C12">
            <v>1834880.2</v>
          </cell>
          <cell r="D12">
            <v>0</v>
          </cell>
          <cell r="E12">
            <v>3111789.75</v>
          </cell>
          <cell r="F12">
            <v>3496439</v>
          </cell>
          <cell r="G12">
            <v>3485450.78</v>
          </cell>
          <cell r="H12">
            <v>3597065.24</v>
          </cell>
          <cell r="I12">
            <v>4342727.46</v>
          </cell>
        </row>
        <row r="13">
          <cell r="B13" t="str">
            <v>Urbanización</v>
          </cell>
          <cell r="C13">
            <v>0</v>
          </cell>
          <cell r="D13">
            <v>5053714.6100000003</v>
          </cell>
          <cell r="E13">
            <v>14971766.800000001</v>
          </cell>
          <cell r="F13">
            <v>34876466</v>
          </cell>
          <cell r="G13">
            <v>65832192.969999999</v>
          </cell>
          <cell r="H13">
            <v>90511610.299999997</v>
          </cell>
          <cell r="I13">
            <v>0</v>
          </cell>
        </row>
        <row r="14">
          <cell r="B14" t="str">
            <v>Vivienda</v>
          </cell>
          <cell r="C14">
            <v>0</v>
          </cell>
          <cell r="D14">
            <v>210090.08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 t="str">
            <v>Monto ejecutado</v>
          </cell>
          <cell r="C15">
            <v>96614114.370000005</v>
          </cell>
          <cell r="D15">
            <v>93323145.109999985</v>
          </cell>
          <cell r="E15">
            <v>104398704.07999998</v>
          </cell>
          <cell r="F15">
            <v>117985776</v>
          </cell>
          <cell r="G15">
            <v>116109302.55</v>
          </cell>
          <cell r="H15">
            <v>170188814.74000001</v>
          </cell>
          <cell r="I15">
            <v>115448152.38999999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90" zoomScaleNormal="90" workbookViewId="0">
      <selection activeCell="C5" sqref="C5"/>
    </sheetView>
  </sheetViews>
  <sheetFormatPr baseColWidth="10" defaultRowHeight="15" x14ac:dyDescent="0.25"/>
  <cols>
    <col min="1" max="1" width="26.42578125" bestFit="1" customWidth="1"/>
    <col min="2" max="2" width="23.140625" customWidth="1"/>
    <col min="3" max="3" width="22.7109375" customWidth="1"/>
    <col min="4" max="4" width="24.28515625" style="1" customWidth="1"/>
    <col min="5" max="5" width="22.140625" bestFit="1" customWidth="1"/>
    <col min="6" max="7" width="22.140625" style="1" bestFit="1" customWidth="1"/>
    <col min="8" max="8" width="20.42578125" customWidth="1"/>
  </cols>
  <sheetData>
    <row r="1" spans="1:8" ht="15" customHeight="1" x14ac:dyDescent="0.25">
      <c r="A1" s="23" t="s">
        <v>11</v>
      </c>
      <c r="B1" s="24"/>
      <c r="C1" s="24"/>
      <c r="D1" s="24"/>
      <c r="E1" s="24"/>
      <c r="F1" s="24"/>
      <c r="G1" s="24"/>
      <c r="H1" s="24"/>
    </row>
    <row r="2" spans="1:8" ht="24.75" customHeight="1" x14ac:dyDescent="0.25">
      <c r="A2" s="25"/>
      <c r="B2" s="26"/>
      <c r="C2" s="26"/>
      <c r="D2" s="26"/>
      <c r="E2" s="26"/>
      <c r="F2" s="26"/>
      <c r="G2" s="26"/>
      <c r="H2" s="26"/>
    </row>
    <row r="3" spans="1:8" ht="27.75" customHeight="1" x14ac:dyDescent="0.25">
      <c r="A3" s="19" t="s">
        <v>6</v>
      </c>
      <c r="B3" s="3">
        <v>2017</v>
      </c>
      <c r="C3" s="3">
        <v>2018</v>
      </c>
      <c r="D3" s="3">
        <v>2019</v>
      </c>
      <c r="E3" s="3">
        <v>2020</v>
      </c>
      <c r="F3" s="3">
        <v>2021</v>
      </c>
      <c r="G3" s="9">
        <v>2022</v>
      </c>
      <c r="H3" s="11">
        <v>2023</v>
      </c>
    </row>
    <row r="4" spans="1:8" ht="25.5" customHeight="1" x14ac:dyDescent="0.25">
      <c r="A4" s="20"/>
      <c r="B4" s="4" t="s">
        <v>7</v>
      </c>
      <c r="C4" s="4" t="s">
        <v>7</v>
      </c>
      <c r="D4" s="4" t="s">
        <v>7</v>
      </c>
      <c r="E4" s="4" t="s">
        <v>7</v>
      </c>
      <c r="F4" s="4" t="s">
        <v>7</v>
      </c>
      <c r="G4" s="10" t="s">
        <v>7</v>
      </c>
      <c r="H4" s="4" t="s">
        <v>7</v>
      </c>
    </row>
    <row r="5" spans="1:8" s="2" customFormat="1" ht="30" customHeight="1" x14ac:dyDescent="0.25">
      <c r="A5" s="12" t="s">
        <v>12</v>
      </c>
      <c r="B5" s="6">
        <v>96614115.069999993</v>
      </c>
      <c r="C5" s="5">
        <v>93623075</v>
      </c>
      <c r="D5" s="5">
        <v>103976713</v>
      </c>
      <c r="E5" s="6">
        <v>117685776</v>
      </c>
      <c r="F5" s="5">
        <v>116186319</v>
      </c>
      <c r="G5" s="5">
        <v>170188814.83000001</v>
      </c>
      <c r="H5" s="5">
        <v>146327797.92000002</v>
      </c>
    </row>
    <row r="6" spans="1:8" s="2" customFormat="1" ht="30" customHeight="1" x14ac:dyDescent="0.25">
      <c r="A6" s="13" t="s">
        <v>0</v>
      </c>
      <c r="B6" s="7">
        <v>38837022.189999998</v>
      </c>
      <c r="C6" s="8">
        <v>9982460.6999999993</v>
      </c>
      <c r="D6" s="7">
        <v>0</v>
      </c>
      <c r="E6" s="7">
        <v>15699897</v>
      </c>
      <c r="F6" s="7">
        <v>5434197.8799999999</v>
      </c>
      <c r="G6" s="7">
        <v>0</v>
      </c>
      <c r="H6" s="7">
        <v>0</v>
      </c>
    </row>
    <row r="7" spans="1:8" s="2" customFormat="1" ht="30" customHeight="1" x14ac:dyDescent="0.25">
      <c r="A7" s="13" t="s">
        <v>1</v>
      </c>
      <c r="B7" s="7">
        <v>18734217.57</v>
      </c>
      <c r="C7" s="8">
        <v>7166014.3700000001</v>
      </c>
      <c r="D7" s="7">
        <v>2499728.63</v>
      </c>
      <c r="E7" s="7">
        <v>21848532</v>
      </c>
      <c r="F7" s="7">
        <v>26591282.82</v>
      </c>
      <c r="G7" s="7">
        <v>19152034.300000001</v>
      </c>
      <c r="H7" s="7">
        <v>32951251.489999998</v>
      </c>
    </row>
    <row r="8" spans="1:8" s="2" customFormat="1" ht="30" customHeight="1" x14ac:dyDescent="0.25">
      <c r="A8" s="13" t="s">
        <v>3</v>
      </c>
      <c r="B8" s="7">
        <v>28801845.329999998</v>
      </c>
      <c r="C8" s="8">
        <v>59221166.75</v>
      </c>
      <c r="D8" s="7">
        <v>70423471.310000002</v>
      </c>
      <c r="E8" s="7">
        <v>35398167</v>
      </c>
      <c r="F8" s="7">
        <v>8776676.9199999999</v>
      </c>
      <c r="G8" s="7">
        <v>54475784.840000004</v>
      </c>
      <c r="H8" s="7">
        <v>75667014.159999996</v>
      </c>
    </row>
    <row r="9" spans="1:8" s="2" customFormat="1" ht="30" customHeight="1" x14ac:dyDescent="0.25">
      <c r="A9" s="13" t="s">
        <v>5</v>
      </c>
      <c r="B9" s="7">
        <v>6486220.7199999997</v>
      </c>
      <c r="C9" s="8">
        <v>11689698.6</v>
      </c>
      <c r="D9" s="7">
        <v>11340140.85</v>
      </c>
      <c r="E9" s="7">
        <v>4315560</v>
      </c>
      <c r="F9" s="7">
        <v>5989501.1799999997</v>
      </c>
      <c r="G9" s="7">
        <v>0</v>
      </c>
      <c r="H9" s="7">
        <v>0</v>
      </c>
    </row>
    <row r="10" spans="1:8" s="2" customFormat="1" ht="30" customHeight="1" x14ac:dyDescent="0.25">
      <c r="A10" s="13" t="s">
        <v>2</v>
      </c>
      <c r="B10" s="7">
        <v>1919928.36</v>
      </c>
      <c r="C10" s="8">
        <v>0</v>
      </c>
      <c r="D10" s="7">
        <v>2051806.74</v>
      </c>
      <c r="E10" s="7">
        <v>2350715</v>
      </c>
      <c r="F10" s="7">
        <v>0</v>
      </c>
      <c r="G10" s="7">
        <v>2452320.06</v>
      </c>
      <c r="H10" s="7">
        <v>2487159.2799999998</v>
      </c>
    </row>
    <row r="11" spans="1:8" s="2" customFormat="1" ht="30" customHeight="1" x14ac:dyDescent="0.25">
      <c r="A11" s="13" t="s">
        <v>4</v>
      </c>
      <c r="B11" s="7">
        <v>1834880.2</v>
      </c>
      <c r="C11" s="8">
        <v>0</v>
      </c>
      <c r="D11" s="7">
        <v>3111789.75</v>
      </c>
      <c r="E11" s="7">
        <v>3496439</v>
      </c>
      <c r="F11" s="7">
        <v>3485450.78</v>
      </c>
      <c r="G11" s="7">
        <v>3597065.24</v>
      </c>
      <c r="H11" s="7">
        <v>4342727.46</v>
      </c>
    </row>
    <row r="12" spans="1:8" s="2" customFormat="1" ht="30" customHeight="1" x14ac:dyDescent="0.25">
      <c r="A12" s="13" t="s">
        <v>10</v>
      </c>
      <c r="B12" s="7">
        <v>0</v>
      </c>
      <c r="C12" s="8">
        <v>5053714.6100000003</v>
      </c>
      <c r="D12" s="7">
        <v>14971766.800000001</v>
      </c>
      <c r="E12" s="7">
        <v>34876466</v>
      </c>
      <c r="F12" s="7">
        <v>65832192.969999999</v>
      </c>
      <c r="G12" s="7">
        <v>90511610.299999997</v>
      </c>
      <c r="H12" s="7">
        <v>0</v>
      </c>
    </row>
    <row r="13" spans="1:8" s="2" customFormat="1" ht="30" customHeight="1" x14ac:dyDescent="0.25">
      <c r="A13" s="13" t="s">
        <v>8</v>
      </c>
      <c r="B13" s="7">
        <v>0</v>
      </c>
      <c r="C13" s="8">
        <v>210090.08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s="2" customFormat="1" ht="30" customHeight="1" x14ac:dyDescent="0.25">
      <c r="A14" s="14" t="s">
        <v>13</v>
      </c>
      <c r="B14" s="6">
        <f t="shared" ref="B14:H14" si="0">SUM(B6:B13)</f>
        <v>96614114.370000005</v>
      </c>
      <c r="C14" s="5">
        <f t="shared" si="0"/>
        <v>93323145.109999985</v>
      </c>
      <c r="D14" s="5">
        <f t="shared" si="0"/>
        <v>104398704.07999998</v>
      </c>
      <c r="E14" s="5">
        <f t="shared" si="0"/>
        <v>117985776</v>
      </c>
      <c r="F14" s="5">
        <f t="shared" si="0"/>
        <v>116109302.55</v>
      </c>
      <c r="G14" s="5">
        <f t="shared" si="0"/>
        <v>170188814.74000001</v>
      </c>
      <c r="H14" s="5">
        <f t="shared" si="0"/>
        <v>115448152.38999999</v>
      </c>
    </row>
    <row r="16" spans="1:8" x14ac:dyDescent="0.25">
      <c r="A16" s="22" t="s">
        <v>14</v>
      </c>
      <c r="B16" s="22"/>
      <c r="C16" s="22"/>
      <c r="D16" s="22"/>
      <c r="E16" s="22"/>
      <c r="F16" s="22"/>
      <c r="G16" s="22"/>
      <c r="H16" s="22"/>
    </row>
    <row r="17" spans="1:8" ht="33" customHeight="1" x14ac:dyDescent="0.25">
      <c r="A17" s="22"/>
      <c r="B17" s="22"/>
      <c r="C17" s="22"/>
      <c r="D17" s="22"/>
      <c r="E17" s="22"/>
      <c r="F17" s="22"/>
      <c r="G17" s="22"/>
      <c r="H17" s="22"/>
    </row>
    <row r="18" spans="1:8" x14ac:dyDescent="0.25">
      <c r="F18"/>
    </row>
    <row r="19" spans="1:8" x14ac:dyDescent="0.25">
      <c r="F19"/>
    </row>
    <row r="20" spans="1:8" x14ac:dyDescent="0.25">
      <c r="F20"/>
    </row>
    <row r="21" spans="1:8" x14ac:dyDescent="0.25">
      <c r="F21"/>
    </row>
    <row r="22" spans="1:8" x14ac:dyDescent="0.25">
      <c r="F22"/>
    </row>
    <row r="23" spans="1:8" x14ac:dyDescent="0.25">
      <c r="F23"/>
    </row>
    <row r="24" spans="1:8" x14ac:dyDescent="0.25">
      <c r="F24"/>
    </row>
    <row r="25" spans="1:8" x14ac:dyDescent="0.25">
      <c r="F25"/>
    </row>
    <row r="26" spans="1:8" x14ac:dyDescent="0.25">
      <c r="F26"/>
    </row>
    <row r="27" spans="1:8" x14ac:dyDescent="0.25">
      <c r="F27"/>
    </row>
    <row r="28" spans="1:8" x14ac:dyDescent="0.25">
      <c r="F28"/>
    </row>
    <row r="29" spans="1:8" x14ac:dyDescent="0.25">
      <c r="F29"/>
    </row>
    <row r="30" spans="1:8" x14ac:dyDescent="0.25">
      <c r="F30"/>
    </row>
    <row r="31" spans="1:8" x14ac:dyDescent="0.25">
      <c r="F31"/>
    </row>
    <row r="32" spans="1:8" ht="84" customHeight="1" x14ac:dyDescent="0.25">
      <c r="F32"/>
    </row>
    <row r="33" spans="1:4" customFormat="1" x14ac:dyDescent="0.25">
      <c r="A33" s="21" t="s">
        <v>9</v>
      </c>
      <c r="B33" s="21"/>
      <c r="C33" s="21"/>
      <c r="D33" s="1"/>
    </row>
    <row r="34" spans="1:4" customFormat="1" x14ac:dyDescent="0.25">
      <c r="A34" s="21"/>
      <c r="B34" s="21"/>
      <c r="C34" s="21"/>
      <c r="D34" s="1"/>
    </row>
    <row r="35" spans="1:4" customFormat="1" x14ac:dyDescent="0.25">
      <c r="A35" s="21"/>
      <c r="B35" s="21"/>
      <c r="C35" s="21"/>
      <c r="D35" s="1"/>
    </row>
  </sheetData>
  <mergeCells count="4">
    <mergeCell ref="A3:A4"/>
    <mergeCell ref="A33:C35"/>
    <mergeCell ref="A16:H17"/>
    <mergeCell ref="A1:H2"/>
  </mergeCells>
  <pageMargins left="0.70866141732283472" right="0.70866141732283472" top="0.74803149606299213" bottom="0.74803149606299213" header="0.31496062992125984" footer="0.31496062992125984"/>
  <pageSetup scale="72" orientation="landscape" r:id="rId1"/>
  <ignoredErrors>
    <ignoredError sqref="B14:E14 F14:H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C12" sqref="B12:C12"/>
    </sheetView>
  </sheetViews>
  <sheetFormatPr baseColWidth="10" defaultRowHeight="15" x14ac:dyDescent="0.25"/>
  <cols>
    <col min="1" max="1" width="26.42578125" bestFit="1" customWidth="1"/>
    <col min="2" max="2" width="23.140625" customWidth="1"/>
    <col min="3" max="3" width="22.7109375" customWidth="1"/>
    <col min="4" max="4" width="24.28515625" style="1" customWidth="1"/>
    <col min="5" max="5" width="14.28515625" bestFit="1" customWidth="1"/>
    <col min="7" max="7" width="18.85546875" customWidth="1"/>
    <col min="16" max="16" width="16.28515625" style="18" bestFit="1" customWidth="1"/>
  </cols>
  <sheetData>
    <row r="1" spans="1:16" ht="15" customHeight="1" x14ac:dyDescent="0.25">
      <c r="A1" s="27" t="s">
        <v>11</v>
      </c>
      <c r="B1" s="28"/>
      <c r="C1" s="28"/>
      <c r="D1" s="28"/>
      <c r="E1" s="28"/>
    </row>
    <row r="2" spans="1:16" ht="24.75" customHeight="1" x14ac:dyDescent="0.25">
      <c r="A2" s="27"/>
      <c r="B2" s="28"/>
      <c r="C2" s="28"/>
      <c r="D2" s="28"/>
      <c r="E2" s="28"/>
    </row>
    <row r="3" spans="1:16" ht="27.75" customHeight="1" x14ac:dyDescent="0.25">
      <c r="A3" s="16" t="s">
        <v>6</v>
      </c>
      <c r="B3" s="15" t="s">
        <v>15</v>
      </c>
      <c r="C3" s="15" t="s">
        <v>16</v>
      </c>
      <c r="D3" s="15" t="s">
        <v>17</v>
      </c>
      <c r="E3" s="15" t="s">
        <v>18</v>
      </c>
    </row>
    <row r="4" spans="1:16" s="2" customFormat="1" ht="30" customHeight="1" x14ac:dyDescent="0.25">
      <c r="A4" s="12" t="s">
        <v>12</v>
      </c>
      <c r="B4" s="6">
        <f>SUM(B5:B11)</f>
        <v>111956031.98999998</v>
      </c>
      <c r="C4" s="5">
        <v>93623075</v>
      </c>
      <c r="D4" s="5">
        <v>103976713</v>
      </c>
      <c r="E4" s="5">
        <v>0</v>
      </c>
      <c r="P4" s="17"/>
    </row>
    <row r="5" spans="1:16" s="2" customFormat="1" ht="30" customHeight="1" x14ac:dyDescent="0.25">
      <c r="A5" s="13" t="s">
        <v>0</v>
      </c>
      <c r="B5" s="7">
        <v>9524513.459999999</v>
      </c>
      <c r="C5" s="7">
        <v>0</v>
      </c>
      <c r="D5" s="7">
        <v>0</v>
      </c>
      <c r="E5" s="7">
        <v>0</v>
      </c>
      <c r="P5" s="17"/>
    </row>
    <row r="6" spans="1:16" s="2" customFormat="1" ht="30" customHeight="1" x14ac:dyDescent="0.25">
      <c r="A6" s="13" t="s">
        <v>1</v>
      </c>
      <c r="B6" s="7">
        <v>31051300.069999997</v>
      </c>
      <c r="C6" s="7">
        <v>0</v>
      </c>
      <c r="D6" s="7">
        <v>0</v>
      </c>
      <c r="E6" s="7">
        <v>0</v>
      </c>
      <c r="P6" s="17"/>
    </row>
    <row r="7" spans="1:16" s="2" customFormat="1" ht="30" customHeight="1" x14ac:dyDescent="0.25">
      <c r="A7" s="13" t="s">
        <v>3</v>
      </c>
      <c r="B7" s="7">
        <v>44122009.959999993</v>
      </c>
      <c r="C7" s="7">
        <v>0</v>
      </c>
      <c r="D7" s="7">
        <v>0</v>
      </c>
      <c r="E7" s="7">
        <v>0</v>
      </c>
      <c r="P7" s="17"/>
    </row>
    <row r="8" spans="1:16" s="2" customFormat="1" ht="30" customHeight="1" x14ac:dyDescent="0.25">
      <c r="A8" s="13" t="s">
        <v>5</v>
      </c>
      <c r="B8" s="7">
        <v>0</v>
      </c>
      <c r="C8" s="7">
        <v>0</v>
      </c>
      <c r="D8" s="7">
        <v>0</v>
      </c>
      <c r="E8" s="7">
        <v>0</v>
      </c>
      <c r="P8" s="17"/>
    </row>
    <row r="9" spans="1:16" s="2" customFormat="1" ht="30" customHeight="1" x14ac:dyDescent="0.25">
      <c r="A9" s="13" t="s">
        <v>2</v>
      </c>
      <c r="B9" s="7">
        <v>0</v>
      </c>
      <c r="C9" s="7">
        <v>0</v>
      </c>
      <c r="D9" s="7">
        <v>0</v>
      </c>
      <c r="E9" s="7">
        <v>0</v>
      </c>
      <c r="P9" s="17"/>
    </row>
    <row r="10" spans="1:16" s="2" customFormat="1" ht="30" customHeight="1" x14ac:dyDescent="0.25">
      <c r="A10" s="13" t="s">
        <v>4</v>
      </c>
      <c r="B10" s="7">
        <v>4068163.32</v>
      </c>
      <c r="C10" s="7">
        <v>0</v>
      </c>
      <c r="D10" s="7">
        <v>0</v>
      </c>
      <c r="E10" s="7">
        <v>0</v>
      </c>
      <c r="P10" s="17"/>
    </row>
    <row r="11" spans="1:16" s="2" customFormat="1" ht="30" customHeight="1" x14ac:dyDescent="0.25">
      <c r="A11" s="13" t="s">
        <v>10</v>
      </c>
      <c r="B11" s="7">
        <v>23190045.18</v>
      </c>
      <c r="C11" s="7">
        <v>0</v>
      </c>
      <c r="D11" s="7">
        <v>0</v>
      </c>
      <c r="E11" s="7">
        <v>0</v>
      </c>
      <c r="O11" s="17"/>
    </row>
    <row r="12" spans="1:16" s="2" customFormat="1" ht="30" customHeight="1" x14ac:dyDescent="0.25">
      <c r="A12" s="13" t="s">
        <v>8</v>
      </c>
      <c r="B12" s="7">
        <v>0</v>
      </c>
      <c r="C12" s="7">
        <v>0</v>
      </c>
      <c r="D12" s="7">
        <v>0</v>
      </c>
      <c r="E12" s="7">
        <v>0</v>
      </c>
      <c r="O12" s="17"/>
    </row>
    <row r="13" spans="1:16" s="2" customFormat="1" ht="30" customHeight="1" x14ac:dyDescent="0.25">
      <c r="A13" s="14" t="s">
        <v>13</v>
      </c>
      <c r="B13" s="6">
        <v>111956031.98999998</v>
      </c>
      <c r="C13" s="5">
        <f t="shared" ref="C13:D13" si="0">SUM(C5:C12)</f>
        <v>0</v>
      </c>
      <c r="D13" s="5">
        <f t="shared" si="0"/>
        <v>0</v>
      </c>
      <c r="E13" s="5">
        <v>0</v>
      </c>
      <c r="P13" s="17"/>
    </row>
    <row r="17" spans="16:16" x14ac:dyDescent="0.25">
      <c r="P17"/>
    </row>
    <row r="18" spans="16:16" x14ac:dyDescent="0.25">
      <c r="P18"/>
    </row>
    <row r="19" spans="16:16" x14ac:dyDescent="0.25">
      <c r="P19"/>
    </row>
    <row r="20" spans="16:16" x14ac:dyDescent="0.25">
      <c r="P20"/>
    </row>
    <row r="21" spans="16:16" x14ac:dyDescent="0.25">
      <c r="P21"/>
    </row>
    <row r="22" spans="16:16" x14ac:dyDescent="0.25">
      <c r="P22"/>
    </row>
    <row r="23" spans="16:16" x14ac:dyDescent="0.25">
      <c r="P23"/>
    </row>
    <row r="24" spans="16:16" x14ac:dyDescent="0.25">
      <c r="P24"/>
    </row>
    <row r="25" spans="16:16" x14ac:dyDescent="0.25">
      <c r="P25"/>
    </row>
  </sheetData>
  <mergeCells count="1">
    <mergeCell ref="A1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2017-2023</vt:lpstr>
      <vt:lpstr>2024-2027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 Espinoza Jesus Emmanuel</dc:creator>
  <cp:lastModifiedBy>Quintero Pinedo Daniela Michel</cp:lastModifiedBy>
  <cp:lastPrinted>2023-11-22T20:39:52Z</cp:lastPrinted>
  <dcterms:created xsi:type="dcterms:W3CDTF">2017-08-09T14:29:46Z</dcterms:created>
  <dcterms:modified xsi:type="dcterms:W3CDTF">2025-12-16T18:27:49Z</dcterms:modified>
</cp:coreProperties>
</file>