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1250" activeTab="5"/>
  </bookViews>
  <sheets>
    <sheet name="Enero24" sheetId="1" r:id="rId1"/>
    <sheet name="Febrero24" sheetId="2" r:id="rId2"/>
    <sheet name="Marzo24" sheetId="3" r:id="rId3"/>
    <sheet name="Abril24" sheetId="4" r:id="rId4"/>
    <sheet name="Mayo24" sheetId="5" r:id="rId5"/>
    <sheet name="Junio24" sheetId="6" r:id="rId6"/>
  </sheets>
  <calcPr calcId="145621"/>
</workbook>
</file>

<file path=xl/calcChain.xml><?xml version="1.0" encoding="utf-8"?>
<calcChain xmlns="http://schemas.openxmlformats.org/spreadsheetml/2006/main">
  <c r="D15" i="6" l="1"/>
  <c r="D22" i="6"/>
  <c r="D31" i="6"/>
  <c r="D47" i="6"/>
  <c r="D15" i="5" l="1"/>
  <c r="D22" i="5"/>
  <c r="D31" i="5"/>
  <c r="D47" i="5"/>
  <c r="D15" i="4" l="1"/>
  <c r="D22" i="4"/>
  <c r="D31" i="4"/>
  <c r="D47" i="4"/>
  <c r="D15" i="3" l="1"/>
  <c r="D22" i="3"/>
  <c r="D31" i="3"/>
  <c r="D47" i="3"/>
  <c r="D15" i="2" l="1"/>
  <c r="D22" i="2"/>
  <c r="D31" i="2"/>
  <c r="D47" i="2"/>
  <c r="D22" i="1" l="1"/>
  <c r="D15" i="1" l="1"/>
  <c r="D47" i="1" l="1"/>
  <c r="D31" i="1" l="1"/>
</calcChain>
</file>

<file path=xl/sharedStrings.xml><?xml version="1.0" encoding="utf-8"?>
<sst xmlns="http://schemas.openxmlformats.org/spreadsheetml/2006/main" count="300" uniqueCount="55">
  <si>
    <t>DIRECCIÓN DE TRANSPARENCIA Y BUENAS PRÁCTICAS DEL GOBIERNO DE GUADALAJARA</t>
  </si>
  <si>
    <t>Afirmativa</t>
  </si>
  <si>
    <t>Negativa</t>
  </si>
  <si>
    <t>Acuerdos de no competencia</t>
  </si>
  <si>
    <t>Prevenciones</t>
  </si>
  <si>
    <t xml:space="preserve">Fundamental        </t>
  </si>
  <si>
    <t xml:space="preserve">Reservada              </t>
  </si>
  <si>
    <t xml:space="preserve">Confidencial            </t>
  </si>
  <si>
    <t>Tipo de respuesta</t>
  </si>
  <si>
    <t>Tipo de información</t>
  </si>
  <si>
    <t>Personales</t>
  </si>
  <si>
    <t>Electrónicas</t>
  </si>
  <si>
    <t>Estrados</t>
  </si>
  <si>
    <t>Medios de Acceso a la Información</t>
  </si>
  <si>
    <t>Consulta directa personal</t>
  </si>
  <si>
    <t>Consulta directa electrónica</t>
  </si>
  <si>
    <t>Reproducción de documentos</t>
  </si>
  <si>
    <t>Elaboración de informes</t>
  </si>
  <si>
    <t>Combinación de las anteriores</t>
  </si>
  <si>
    <t>Clasificación</t>
  </si>
  <si>
    <t>Tabla número 1.0</t>
  </si>
  <si>
    <t>Gráfica número 1.0</t>
  </si>
  <si>
    <t>Nota: Elaboración propia con datos del control de registro de solicitudes 2018.</t>
  </si>
  <si>
    <t>Total</t>
  </si>
  <si>
    <t>Tabla número 2.0</t>
  </si>
  <si>
    <t>Gráfica número 2.0</t>
  </si>
  <si>
    <t>Tabla número 3.0</t>
  </si>
  <si>
    <t>Gráfica número 3.0</t>
  </si>
  <si>
    <t>Tabla número 4.0</t>
  </si>
  <si>
    <t>Gráfica número 4.0</t>
  </si>
  <si>
    <t>Afirmativa parcial</t>
  </si>
  <si>
    <t>Ordinaria y de libre acceso</t>
  </si>
  <si>
    <t>Correo electrónico</t>
  </si>
  <si>
    <t>Telefónica</t>
  </si>
  <si>
    <t xml:space="preserve">Total de solicitudes </t>
  </si>
  <si>
    <t xml:space="preserve">Acuerdo de no competencia </t>
  </si>
  <si>
    <t xml:space="preserve">Total </t>
  </si>
  <si>
    <t>Canceladas</t>
  </si>
  <si>
    <t>Derecho ARCO</t>
  </si>
  <si>
    <t>Prevenciones (No respondio)</t>
  </si>
  <si>
    <t>Nota: Elaboración propia con datos del control de registro de solicitudes 2024. Corresponden a la suma de solicitudes Afirmativa y Afirmativa parcial, así como número de soliciutdes que requirieron reproducción de documentos.</t>
  </si>
  <si>
    <t>Nota: Elaboración propia con datos del control de registro de solicitudes 2024.</t>
  </si>
  <si>
    <t>Nota: Elaboración propia con datos del control de registro de solicitudes 2024. Corresponden a la suma de solicitudes Afirmativa y Afirmativa parcial</t>
  </si>
  <si>
    <t>Solicitudes del mes de ENERO de 2024</t>
  </si>
  <si>
    <t xml:space="preserve">       INFORMACIÓN ESTADÍSTICA - ENERO 2024                                                                                                                         </t>
  </si>
  <si>
    <t>Solicitudes del mes de FEBRERO de 2024</t>
  </si>
  <si>
    <t xml:space="preserve">       INFORMACIÓN ESTADÍSTICA - FEBRERO 2024                                                                                                                         </t>
  </si>
  <si>
    <t>Solicitudes del mes de MARZO de 2024</t>
  </si>
  <si>
    <t xml:space="preserve">       INFORMACIÓN ESTADÍSTICA - MARZO 2024                                                                                                                         </t>
  </si>
  <si>
    <t>Solicitudes del mes de ABRIL de 2024</t>
  </si>
  <si>
    <t xml:space="preserve">       INFORMACIÓN ESTADÍSTICA - ABRIL 2024                                                                                                                         </t>
  </si>
  <si>
    <t>Solicitudes del mes de MAYO de 2024</t>
  </si>
  <si>
    <t xml:space="preserve">       INFORMACIÓN ESTADÍSTICA - MAYO 2024                                                                                                                         </t>
  </si>
  <si>
    <t>Solicitudes del mes de JUNIO de 2024</t>
  </si>
  <si>
    <t xml:space="preserve">       INFORMACIÓN ESTADÍSTICA - JUNIO 2024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</si>
</sst>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Enero24!$C$8:$C$14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Derecho ARCO</c:v>
                </c:pt>
              </c:strCache>
            </c:strRef>
          </c:cat>
          <c:val>
            <c:numRef>
              <c:f>Enero24!$D$8:$D$14</c:f>
              <c:numCache>
                <c:formatCode>General</c:formatCode>
                <c:ptCount val="7"/>
                <c:pt idx="0">
                  <c:v>658</c:v>
                </c:pt>
                <c:pt idx="1">
                  <c:v>623</c:v>
                </c:pt>
                <c:pt idx="2">
                  <c:v>348</c:v>
                </c:pt>
                <c:pt idx="3">
                  <c:v>16</c:v>
                </c:pt>
                <c:pt idx="4">
                  <c:v>23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55447040"/>
        <c:axId val="255449728"/>
      </c:barChart>
      <c:catAx>
        <c:axId val="25544704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255449728"/>
        <c:crosses val="autoZero"/>
        <c:auto val="1"/>
        <c:lblAlgn val="ctr"/>
        <c:lblOffset val="100"/>
        <c:noMultiLvlLbl val="0"/>
      </c:catAx>
      <c:valAx>
        <c:axId val="2554497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5544704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Marzo24!$C$27:$C$30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Marzo24!$D$27:$D$30</c:f>
              <c:numCache>
                <c:formatCode>General</c:formatCode>
                <c:ptCount val="4"/>
                <c:pt idx="0">
                  <c:v>24</c:v>
                </c:pt>
                <c:pt idx="1">
                  <c:v>738</c:v>
                </c:pt>
                <c:pt idx="2">
                  <c:v>0</c:v>
                </c:pt>
                <c:pt idx="3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007744"/>
        <c:axId val="275013632"/>
      </c:barChart>
      <c:catAx>
        <c:axId val="27500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275013632"/>
        <c:crosses val="autoZero"/>
        <c:auto val="1"/>
        <c:lblAlgn val="r"/>
        <c:lblOffset val="100"/>
        <c:noMultiLvlLbl val="0"/>
      </c:catAx>
      <c:valAx>
        <c:axId val="275013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500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Marzo24!$C$42:$C$46</c:f>
              <c:strCache>
                <c:ptCount val="5"/>
                <c:pt idx="0">
                  <c:v>Personales</c:v>
                </c:pt>
                <c:pt idx="1">
                  <c:v>Electrónicas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Estrados</c:v>
                </c:pt>
              </c:strCache>
            </c:strRef>
          </c:cat>
          <c:val>
            <c:numRef>
              <c:f>Marzo24!$D$42:$D$46</c:f>
              <c:numCache>
                <c:formatCode>General</c:formatCode>
                <c:ptCount val="5"/>
                <c:pt idx="0">
                  <c:v>50</c:v>
                </c:pt>
                <c:pt idx="1">
                  <c:v>894</c:v>
                </c:pt>
                <c:pt idx="2">
                  <c:v>0</c:v>
                </c:pt>
                <c:pt idx="3">
                  <c:v>28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160320"/>
        <c:axId val="277161856"/>
      </c:barChart>
      <c:catAx>
        <c:axId val="277160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7161856"/>
        <c:crosses val="autoZero"/>
        <c:auto val="1"/>
        <c:lblAlgn val="ctr"/>
        <c:lblOffset val="100"/>
        <c:noMultiLvlLbl val="0"/>
      </c:catAx>
      <c:valAx>
        <c:axId val="2771618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71603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Marzo24!$C$57:$C$61</c:f>
              <c:strCache>
                <c:ptCount val="5"/>
                <c:pt idx="0">
                  <c:v>Consulta directa personal</c:v>
                </c:pt>
                <c:pt idx="1">
                  <c:v>Consulta directa electrónica</c:v>
                </c:pt>
                <c:pt idx="2">
                  <c:v>Reproducción de documentos</c:v>
                </c:pt>
                <c:pt idx="3">
                  <c:v>Elaboración de informes</c:v>
                </c:pt>
                <c:pt idx="4">
                  <c:v>Combinación de las anteriores</c:v>
                </c:pt>
              </c:strCache>
            </c:strRef>
          </c:cat>
          <c:val>
            <c:numRef>
              <c:f>Marzo24!$D$57:$D$61</c:f>
              <c:numCache>
                <c:formatCode>General</c:formatCode>
                <c:ptCount val="5"/>
                <c:pt idx="0">
                  <c:v>1</c:v>
                </c:pt>
                <c:pt idx="1">
                  <c:v>779</c:v>
                </c:pt>
                <c:pt idx="2">
                  <c:v>399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571456"/>
        <c:axId val="277572992"/>
      </c:barChart>
      <c:catAx>
        <c:axId val="27757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7572992"/>
        <c:crosses val="autoZero"/>
        <c:auto val="1"/>
        <c:lblAlgn val="ctr"/>
        <c:lblOffset val="100"/>
        <c:noMultiLvlLbl val="0"/>
      </c:catAx>
      <c:valAx>
        <c:axId val="2775729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7571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Abril24!$C$8:$C$14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Derecho ARCO</c:v>
                </c:pt>
              </c:strCache>
            </c:strRef>
          </c:cat>
          <c:val>
            <c:numRef>
              <c:f>Abril24!$D$8:$D$14</c:f>
              <c:numCache>
                <c:formatCode>General</c:formatCode>
                <c:ptCount val="7"/>
                <c:pt idx="0">
                  <c:v>505</c:v>
                </c:pt>
                <c:pt idx="1">
                  <c:v>454</c:v>
                </c:pt>
                <c:pt idx="2">
                  <c:v>231</c:v>
                </c:pt>
                <c:pt idx="3">
                  <c:v>14</c:v>
                </c:pt>
                <c:pt idx="4">
                  <c:v>4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7943040"/>
        <c:axId val="277945728"/>
      </c:barChart>
      <c:catAx>
        <c:axId val="27794304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277945728"/>
        <c:crosses val="autoZero"/>
        <c:auto val="1"/>
        <c:lblAlgn val="ctr"/>
        <c:lblOffset val="100"/>
        <c:noMultiLvlLbl val="0"/>
      </c:catAx>
      <c:valAx>
        <c:axId val="2779457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7794304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Abril24!$C$27:$C$30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Abril24!$D$27:$D$30</c:f>
              <c:numCache>
                <c:formatCode>General</c:formatCode>
                <c:ptCount val="4"/>
                <c:pt idx="0">
                  <c:v>28</c:v>
                </c:pt>
                <c:pt idx="1">
                  <c:v>900</c:v>
                </c:pt>
                <c:pt idx="2">
                  <c:v>3</c:v>
                </c:pt>
                <c:pt idx="3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978496"/>
        <c:axId val="277988480"/>
      </c:barChart>
      <c:catAx>
        <c:axId val="277978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277988480"/>
        <c:crosses val="autoZero"/>
        <c:auto val="1"/>
        <c:lblAlgn val="r"/>
        <c:lblOffset val="100"/>
        <c:noMultiLvlLbl val="0"/>
      </c:catAx>
      <c:valAx>
        <c:axId val="2779884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7978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Abril24!$C$42:$C$46</c:f>
              <c:strCache>
                <c:ptCount val="5"/>
                <c:pt idx="0">
                  <c:v>Personales</c:v>
                </c:pt>
                <c:pt idx="1">
                  <c:v>Electrónicas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Estrados</c:v>
                </c:pt>
              </c:strCache>
            </c:strRef>
          </c:cat>
          <c:val>
            <c:numRef>
              <c:f>Abril24!$D$42:$D$46</c:f>
              <c:numCache>
                <c:formatCode>General</c:formatCode>
                <c:ptCount val="5"/>
                <c:pt idx="0">
                  <c:v>35</c:v>
                </c:pt>
                <c:pt idx="1">
                  <c:v>1100</c:v>
                </c:pt>
                <c:pt idx="2">
                  <c:v>0</c:v>
                </c:pt>
                <c:pt idx="3">
                  <c:v>73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685376"/>
        <c:axId val="277686912"/>
      </c:barChart>
      <c:catAx>
        <c:axId val="277685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7686912"/>
        <c:crosses val="autoZero"/>
        <c:auto val="1"/>
        <c:lblAlgn val="ctr"/>
        <c:lblOffset val="100"/>
        <c:noMultiLvlLbl val="0"/>
      </c:catAx>
      <c:valAx>
        <c:axId val="277686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76853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Abril24!$C$57:$C$61</c:f>
              <c:strCache>
                <c:ptCount val="5"/>
                <c:pt idx="0">
                  <c:v>Consulta directa personal</c:v>
                </c:pt>
                <c:pt idx="1">
                  <c:v>Consulta directa electrónica</c:v>
                </c:pt>
                <c:pt idx="2">
                  <c:v>Reproducción de documentos</c:v>
                </c:pt>
                <c:pt idx="3">
                  <c:v>Elaboración de informes</c:v>
                </c:pt>
                <c:pt idx="4">
                  <c:v>Combinación de las anteriores</c:v>
                </c:pt>
              </c:strCache>
            </c:strRef>
          </c:cat>
          <c:val>
            <c:numRef>
              <c:f>Abril24!$D$57:$D$61</c:f>
              <c:numCache>
                <c:formatCode>General</c:formatCode>
                <c:ptCount val="5"/>
                <c:pt idx="0">
                  <c:v>1</c:v>
                </c:pt>
                <c:pt idx="1">
                  <c:v>958</c:v>
                </c:pt>
                <c:pt idx="2">
                  <c:v>416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715584"/>
        <c:axId val="277717376"/>
      </c:barChart>
      <c:catAx>
        <c:axId val="277715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7717376"/>
        <c:crosses val="autoZero"/>
        <c:auto val="1"/>
        <c:lblAlgn val="ctr"/>
        <c:lblOffset val="100"/>
        <c:noMultiLvlLbl val="0"/>
      </c:catAx>
      <c:valAx>
        <c:axId val="277717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7715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Mayo24!$C$8:$C$14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Derecho ARCO</c:v>
                </c:pt>
              </c:strCache>
            </c:strRef>
          </c:cat>
          <c:val>
            <c:numRef>
              <c:f>Mayo24!$D$8:$D$14</c:f>
              <c:numCache>
                <c:formatCode>General</c:formatCode>
                <c:ptCount val="7"/>
                <c:pt idx="0">
                  <c:v>360</c:v>
                </c:pt>
                <c:pt idx="1">
                  <c:v>413</c:v>
                </c:pt>
                <c:pt idx="2">
                  <c:v>205</c:v>
                </c:pt>
                <c:pt idx="3">
                  <c:v>17</c:v>
                </c:pt>
                <c:pt idx="4">
                  <c:v>3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7267968"/>
        <c:axId val="277279104"/>
      </c:barChart>
      <c:catAx>
        <c:axId val="27726796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277279104"/>
        <c:crosses val="autoZero"/>
        <c:auto val="1"/>
        <c:lblAlgn val="ctr"/>
        <c:lblOffset val="100"/>
        <c:noMultiLvlLbl val="0"/>
      </c:catAx>
      <c:valAx>
        <c:axId val="2772791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772679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Mayo24!$C$27:$C$30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Mayo24!$D$27:$D$30</c:f>
              <c:numCache>
                <c:formatCode>General</c:formatCode>
                <c:ptCount val="4"/>
                <c:pt idx="0">
                  <c:v>14</c:v>
                </c:pt>
                <c:pt idx="1">
                  <c:v>724</c:v>
                </c:pt>
                <c:pt idx="2">
                  <c:v>0</c:v>
                </c:pt>
                <c:pt idx="3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372928"/>
        <c:axId val="277374464"/>
      </c:barChart>
      <c:catAx>
        <c:axId val="277372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277374464"/>
        <c:crosses val="autoZero"/>
        <c:auto val="1"/>
        <c:lblAlgn val="r"/>
        <c:lblOffset val="100"/>
        <c:noMultiLvlLbl val="0"/>
      </c:catAx>
      <c:valAx>
        <c:axId val="2773744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737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Mayo24!$C$42:$C$46</c:f>
              <c:strCache>
                <c:ptCount val="5"/>
                <c:pt idx="0">
                  <c:v>Personales</c:v>
                </c:pt>
                <c:pt idx="1">
                  <c:v>Electrónicas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Estrados</c:v>
                </c:pt>
              </c:strCache>
            </c:strRef>
          </c:cat>
          <c:val>
            <c:numRef>
              <c:f>Mayo24!$D$42:$D$46</c:f>
              <c:numCache>
                <c:formatCode>General</c:formatCode>
                <c:ptCount val="5"/>
                <c:pt idx="0">
                  <c:v>50</c:v>
                </c:pt>
                <c:pt idx="1">
                  <c:v>899</c:v>
                </c:pt>
                <c:pt idx="2">
                  <c:v>0</c:v>
                </c:pt>
                <c:pt idx="3">
                  <c:v>49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403136"/>
        <c:axId val="277404672"/>
      </c:barChart>
      <c:catAx>
        <c:axId val="277403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7404672"/>
        <c:crosses val="autoZero"/>
        <c:auto val="1"/>
        <c:lblAlgn val="ctr"/>
        <c:lblOffset val="100"/>
        <c:noMultiLvlLbl val="0"/>
      </c:catAx>
      <c:valAx>
        <c:axId val="2774046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74031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Enero24!$C$27:$C$30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Enero24!$D$27:$D$30</c:f>
              <c:numCache>
                <c:formatCode>General</c:formatCode>
                <c:ptCount val="4"/>
                <c:pt idx="0">
                  <c:v>21</c:v>
                </c:pt>
                <c:pt idx="1">
                  <c:v>1232</c:v>
                </c:pt>
                <c:pt idx="2">
                  <c:v>0</c:v>
                </c:pt>
                <c:pt idx="3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146240"/>
        <c:axId val="255152128"/>
      </c:barChart>
      <c:catAx>
        <c:axId val="255146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255152128"/>
        <c:crosses val="autoZero"/>
        <c:auto val="1"/>
        <c:lblAlgn val="r"/>
        <c:lblOffset val="100"/>
        <c:noMultiLvlLbl val="0"/>
      </c:catAx>
      <c:valAx>
        <c:axId val="255152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514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Mayo24!$C$57:$C$61</c:f>
              <c:strCache>
                <c:ptCount val="5"/>
                <c:pt idx="0">
                  <c:v>Consulta directa personal</c:v>
                </c:pt>
                <c:pt idx="1">
                  <c:v>Consulta directa electrónica</c:v>
                </c:pt>
                <c:pt idx="2">
                  <c:v>Reproducción de documentos</c:v>
                </c:pt>
                <c:pt idx="3">
                  <c:v>Elaboración de informes</c:v>
                </c:pt>
                <c:pt idx="4">
                  <c:v>Combinación de las anteriores</c:v>
                </c:pt>
              </c:strCache>
            </c:strRef>
          </c:cat>
          <c:val>
            <c:numRef>
              <c:f>Mayo24!$D$57:$D$61</c:f>
              <c:numCache>
                <c:formatCode>General</c:formatCode>
                <c:ptCount val="5"/>
                <c:pt idx="0">
                  <c:v>0</c:v>
                </c:pt>
                <c:pt idx="1">
                  <c:v>773</c:v>
                </c:pt>
                <c:pt idx="2">
                  <c:v>682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879808"/>
        <c:axId val="277902080"/>
      </c:barChart>
      <c:catAx>
        <c:axId val="277879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7902080"/>
        <c:crosses val="autoZero"/>
        <c:auto val="1"/>
        <c:lblAlgn val="ctr"/>
        <c:lblOffset val="100"/>
        <c:noMultiLvlLbl val="0"/>
      </c:catAx>
      <c:valAx>
        <c:axId val="2779020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7879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Junio24!$C$8:$C$14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Derecho ARCO</c:v>
                </c:pt>
              </c:strCache>
            </c:strRef>
          </c:cat>
          <c:val>
            <c:numRef>
              <c:f>Junio24!$D$8:$D$14</c:f>
              <c:numCache>
                <c:formatCode>General</c:formatCode>
                <c:ptCount val="7"/>
                <c:pt idx="0">
                  <c:v>329</c:v>
                </c:pt>
                <c:pt idx="1">
                  <c:v>373</c:v>
                </c:pt>
                <c:pt idx="2">
                  <c:v>170</c:v>
                </c:pt>
                <c:pt idx="3">
                  <c:v>13</c:v>
                </c:pt>
                <c:pt idx="4">
                  <c:v>5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74944256"/>
        <c:axId val="174945792"/>
      </c:barChart>
      <c:catAx>
        <c:axId val="17494425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174945792"/>
        <c:crosses val="autoZero"/>
        <c:auto val="1"/>
        <c:lblAlgn val="ctr"/>
        <c:lblOffset val="100"/>
        <c:noMultiLvlLbl val="0"/>
      </c:catAx>
      <c:valAx>
        <c:axId val="174945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49442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Junio24!$C$27:$C$30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Junio24!$D$27:$D$30</c:f>
              <c:numCache>
                <c:formatCode>General</c:formatCode>
                <c:ptCount val="4"/>
                <c:pt idx="0">
                  <c:v>25</c:v>
                </c:pt>
                <c:pt idx="1">
                  <c:v>638</c:v>
                </c:pt>
                <c:pt idx="2">
                  <c:v>0</c:v>
                </c:pt>
                <c:pt idx="3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970368"/>
        <c:axId val="174971904"/>
      </c:barChart>
      <c:catAx>
        <c:axId val="174970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174971904"/>
        <c:crosses val="autoZero"/>
        <c:auto val="1"/>
        <c:lblAlgn val="r"/>
        <c:lblOffset val="100"/>
        <c:noMultiLvlLbl val="0"/>
      </c:catAx>
      <c:valAx>
        <c:axId val="1749719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4970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Junio24!$C$42:$C$46</c:f>
              <c:strCache>
                <c:ptCount val="5"/>
                <c:pt idx="0">
                  <c:v>Personales</c:v>
                </c:pt>
                <c:pt idx="1">
                  <c:v>Electrónicas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Estrados</c:v>
                </c:pt>
              </c:strCache>
            </c:strRef>
          </c:cat>
          <c:val>
            <c:numRef>
              <c:f>Junio24!$D$42:$D$46</c:f>
              <c:numCache>
                <c:formatCode>General</c:formatCode>
                <c:ptCount val="5"/>
                <c:pt idx="0">
                  <c:v>35</c:v>
                </c:pt>
                <c:pt idx="1">
                  <c:v>812</c:v>
                </c:pt>
                <c:pt idx="2">
                  <c:v>0</c:v>
                </c:pt>
                <c:pt idx="3">
                  <c:v>43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416640"/>
        <c:axId val="178430720"/>
      </c:barChart>
      <c:catAx>
        <c:axId val="178416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8430720"/>
        <c:crosses val="autoZero"/>
        <c:auto val="1"/>
        <c:lblAlgn val="ctr"/>
        <c:lblOffset val="100"/>
        <c:noMultiLvlLbl val="0"/>
      </c:catAx>
      <c:valAx>
        <c:axId val="178430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8416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Junio24!$C$57:$C$61</c:f>
              <c:strCache>
                <c:ptCount val="5"/>
                <c:pt idx="0">
                  <c:v>Consulta directa personal</c:v>
                </c:pt>
                <c:pt idx="1">
                  <c:v>Consulta directa electrónica</c:v>
                </c:pt>
                <c:pt idx="2">
                  <c:v>Reproducción de documentos</c:v>
                </c:pt>
                <c:pt idx="3">
                  <c:v>Elaboración de informes</c:v>
                </c:pt>
                <c:pt idx="4">
                  <c:v>Combinación de las anteriores</c:v>
                </c:pt>
              </c:strCache>
            </c:strRef>
          </c:cat>
          <c:val>
            <c:numRef>
              <c:f>Junio24!$D$57:$D$61</c:f>
              <c:numCache>
                <c:formatCode>General</c:formatCode>
                <c:ptCount val="5"/>
                <c:pt idx="0">
                  <c:v>0</c:v>
                </c:pt>
                <c:pt idx="1">
                  <c:v>702</c:v>
                </c:pt>
                <c:pt idx="2">
                  <c:v>270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451200"/>
        <c:axId val="178452736"/>
      </c:barChart>
      <c:catAx>
        <c:axId val="17845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8452736"/>
        <c:crosses val="autoZero"/>
        <c:auto val="1"/>
        <c:lblAlgn val="ctr"/>
        <c:lblOffset val="100"/>
        <c:noMultiLvlLbl val="0"/>
      </c:catAx>
      <c:valAx>
        <c:axId val="178452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8451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Enero24!$C$42:$C$46</c:f>
              <c:strCache>
                <c:ptCount val="5"/>
                <c:pt idx="0">
                  <c:v>Personales</c:v>
                </c:pt>
                <c:pt idx="1">
                  <c:v>Electrónicas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Estrados</c:v>
                </c:pt>
              </c:strCache>
            </c:strRef>
          </c:cat>
          <c:val>
            <c:numRef>
              <c:f>Enero24!$D$42:$D$46</c:f>
              <c:numCache>
                <c:formatCode>General</c:formatCode>
                <c:ptCount val="5"/>
                <c:pt idx="0">
                  <c:v>32</c:v>
                </c:pt>
                <c:pt idx="1">
                  <c:v>1584</c:v>
                </c:pt>
                <c:pt idx="2">
                  <c:v>0</c:v>
                </c:pt>
                <c:pt idx="3">
                  <c:v>52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408384"/>
        <c:axId val="255410176"/>
      </c:barChart>
      <c:catAx>
        <c:axId val="25540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5410176"/>
        <c:crosses val="autoZero"/>
        <c:auto val="1"/>
        <c:lblAlgn val="ctr"/>
        <c:lblOffset val="100"/>
        <c:noMultiLvlLbl val="0"/>
      </c:catAx>
      <c:valAx>
        <c:axId val="255410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54083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Enero24!$C$57:$C$61</c:f>
              <c:strCache>
                <c:ptCount val="5"/>
                <c:pt idx="0">
                  <c:v>Consulta directa personal</c:v>
                </c:pt>
                <c:pt idx="1">
                  <c:v>Consulta directa electrónica</c:v>
                </c:pt>
                <c:pt idx="2">
                  <c:v>Reproducción de documentos</c:v>
                </c:pt>
                <c:pt idx="3">
                  <c:v>Elaboración de informes</c:v>
                </c:pt>
                <c:pt idx="4">
                  <c:v>Combinación de las anteriores</c:v>
                </c:pt>
              </c:strCache>
            </c:strRef>
          </c:cat>
          <c:val>
            <c:numRef>
              <c:f>Enero24!$D$57:$D$61</c:f>
              <c:numCache>
                <c:formatCode>General</c:formatCode>
                <c:ptCount val="5"/>
                <c:pt idx="0">
                  <c:v>0</c:v>
                </c:pt>
                <c:pt idx="1">
                  <c:v>1281</c:v>
                </c:pt>
                <c:pt idx="2">
                  <c:v>612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213568"/>
        <c:axId val="255215104"/>
      </c:barChart>
      <c:catAx>
        <c:axId val="255213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5215104"/>
        <c:crosses val="autoZero"/>
        <c:auto val="1"/>
        <c:lblAlgn val="ctr"/>
        <c:lblOffset val="100"/>
        <c:noMultiLvlLbl val="0"/>
      </c:catAx>
      <c:valAx>
        <c:axId val="255215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521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Febrero24!$C$8:$C$14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Derecho ARCO</c:v>
                </c:pt>
              </c:strCache>
            </c:strRef>
          </c:cat>
          <c:val>
            <c:numRef>
              <c:f>Febrero24!$D$8:$D$14</c:f>
              <c:numCache>
                <c:formatCode>General</c:formatCode>
                <c:ptCount val="7"/>
                <c:pt idx="0">
                  <c:v>499</c:v>
                </c:pt>
                <c:pt idx="1">
                  <c:v>554</c:v>
                </c:pt>
                <c:pt idx="2">
                  <c:v>224</c:v>
                </c:pt>
                <c:pt idx="3">
                  <c:v>35</c:v>
                </c:pt>
                <c:pt idx="4">
                  <c:v>9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55244928"/>
        <c:axId val="255264256"/>
      </c:barChart>
      <c:catAx>
        <c:axId val="25524492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255264256"/>
        <c:crosses val="autoZero"/>
        <c:auto val="1"/>
        <c:lblAlgn val="ctr"/>
        <c:lblOffset val="100"/>
        <c:noMultiLvlLbl val="0"/>
      </c:catAx>
      <c:valAx>
        <c:axId val="2552642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5524492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Febrero24!$C$27:$C$30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Febrero24!$D$27:$D$30</c:f>
              <c:numCache>
                <c:formatCode>General</c:formatCode>
                <c:ptCount val="4"/>
                <c:pt idx="0">
                  <c:v>29</c:v>
                </c:pt>
                <c:pt idx="1">
                  <c:v>973</c:v>
                </c:pt>
                <c:pt idx="2">
                  <c:v>0</c:v>
                </c:pt>
                <c:pt idx="3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301120"/>
        <c:axId val="255302656"/>
      </c:barChart>
      <c:catAx>
        <c:axId val="255301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255302656"/>
        <c:crosses val="autoZero"/>
        <c:auto val="1"/>
        <c:lblAlgn val="r"/>
        <c:lblOffset val="100"/>
        <c:noMultiLvlLbl val="0"/>
      </c:catAx>
      <c:valAx>
        <c:axId val="2553026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5301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Febrero24!$C$42:$C$46</c:f>
              <c:strCache>
                <c:ptCount val="5"/>
                <c:pt idx="0">
                  <c:v>Personales</c:v>
                </c:pt>
                <c:pt idx="1">
                  <c:v>Electrónicas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Estrados</c:v>
                </c:pt>
              </c:strCache>
            </c:strRef>
          </c:cat>
          <c:val>
            <c:numRef>
              <c:f>Febrero24!$D$42:$D$46</c:f>
              <c:numCache>
                <c:formatCode>General</c:formatCode>
                <c:ptCount val="5"/>
                <c:pt idx="0">
                  <c:v>47</c:v>
                </c:pt>
                <c:pt idx="1">
                  <c:v>1215</c:v>
                </c:pt>
                <c:pt idx="2">
                  <c:v>0</c:v>
                </c:pt>
                <c:pt idx="3">
                  <c:v>59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314944"/>
        <c:axId val="255464192"/>
      </c:barChart>
      <c:catAx>
        <c:axId val="25531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5464192"/>
        <c:crosses val="autoZero"/>
        <c:auto val="1"/>
        <c:lblAlgn val="ctr"/>
        <c:lblOffset val="100"/>
        <c:noMultiLvlLbl val="0"/>
      </c:catAx>
      <c:valAx>
        <c:axId val="255464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53149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Febrero24!$C$57:$C$61</c:f>
              <c:strCache>
                <c:ptCount val="5"/>
                <c:pt idx="0">
                  <c:v>Consulta directa personal</c:v>
                </c:pt>
                <c:pt idx="1">
                  <c:v>Consulta directa electrónica</c:v>
                </c:pt>
                <c:pt idx="2">
                  <c:v>Reproducción de documentos</c:v>
                </c:pt>
                <c:pt idx="3">
                  <c:v>Elaboración de informes</c:v>
                </c:pt>
                <c:pt idx="4">
                  <c:v>Combinación de las anteriores</c:v>
                </c:pt>
              </c:strCache>
            </c:strRef>
          </c:cat>
          <c:val>
            <c:numRef>
              <c:f>Febrero24!$D$57:$D$61</c:f>
              <c:numCache>
                <c:formatCode>General</c:formatCode>
                <c:ptCount val="5"/>
                <c:pt idx="0">
                  <c:v>0</c:v>
                </c:pt>
                <c:pt idx="1">
                  <c:v>1052</c:v>
                </c:pt>
                <c:pt idx="2">
                  <c:v>430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488768"/>
        <c:axId val="255490304"/>
      </c:barChart>
      <c:catAx>
        <c:axId val="25548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5490304"/>
        <c:crosses val="autoZero"/>
        <c:auto val="1"/>
        <c:lblAlgn val="ctr"/>
        <c:lblOffset val="100"/>
        <c:noMultiLvlLbl val="0"/>
      </c:catAx>
      <c:valAx>
        <c:axId val="2554903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5488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Marzo24!$C$8:$C$14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Derecho ARCO</c:v>
                </c:pt>
              </c:strCache>
            </c:strRef>
          </c:cat>
          <c:val>
            <c:numRef>
              <c:f>Marzo24!$D$8:$D$14</c:f>
              <c:numCache>
                <c:formatCode>General</c:formatCode>
                <c:ptCount val="7"/>
                <c:pt idx="0">
                  <c:v>386</c:v>
                </c:pt>
                <c:pt idx="1">
                  <c:v>394</c:v>
                </c:pt>
                <c:pt idx="2">
                  <c:v>184</c:v>
                </c:pt>
                <c:pt idx="3">
                  <c:v>4</c:v>
                </c:pt>
                <c:pt idx="4">
                  <c:v>4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55511936"/>
        <c:axId val="277203200"/>
      </c:barChart>
      <c:catAx>
        <c:axId val="2555119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277203200"/>
        <c:crosses val="autoZero"/>
        <c:auto val="1"/>
        <c:lblAlgn val="ctr"/>
        <c:lblOffset val="100"/>
        <c:noMultiLvlLbl val="0"/>
      </c:catAx>
      <c:valAx>
        <c:axId val="277203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555119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jpeg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2.jpeg"/><Relationship Id="rId5" Type="http://schemas.openxmlformats.org/officeDocument/2006/relationships/image" Target="../media/image1.png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image" Target="../media/image2.jpeg"/><Relationship Id="rId5" Type="http://schemas.openxmlformats.org/officeDocument/2006/relationships/image" Target="../media/image1.png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image" Target="../media/image2.jpeg"/><Relationship Id="rId5" Type="http://schemas.openxmlformats.org/officeDocument/2006/relationships/image" Target="../media/image1.png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image" Target="../media/image2.jpeg"/><Relationship Id="rId5" Type="http://schemas.openxmlformats.org/officeDocument/2006/relationships/image" Target="../media/image1.png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image" Target="../media/image2.jpeg"/><Relationship Id="rId5" Type="http://schemas.openxmlformats.org/officeDocument/2006/relationships/image" Target="../media/image1.png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58</xdr:row>
      <xdr:rowOff>190500</xdr:rowOff>
    </xdr:from>
    <xdr:to>
      <xdr:col>13</xdr:col>
      <xdr:colOff>19050</xdr:colOff>
      <xdr:row>66</xdr:row>
      <xdr:rowOff>195262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152400</xdr:colOff>
      <xdr:row>0</xdr:row>
      <xdr:rowOff>800100</xdr:rowOff>
    </xdr:from>
    <xdr:to>
      <xdr:col>2</xdr:col>
      <xdr:colOff>933450</xdr:colOff>
      <xdr:row>0</xdr:row>
      <xdr:rowOff>933450</xdr:rowOff>
    </xdr:to>
    <xdr:sp macro="" textlink="">
      <xdr:nvSpPr>
        <xdr:cNvPr id="10" name="Rectángulo 9"/>
        <xdr:cNvSpPr/>
      </xdr:nvSpPr>
      <xdr:spPr>
        <a:xfrm>
          <a:off x="1676400" y="800100"/>
          <a:ext cx="781050" cy="1333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85725</xdr:colOff>
      <xdr:row>0</xdr:row>
      <xdr:rowOff>352425</xdr:rowOff>
    </xdr:from>
    <xdr:to>
      <xdr:col>3</xdr:col>
      <xdr:colOff>771525</xdr:colOff>
      <xdr:row>0</xdr:row>
      <xdr:rowOff>1285875</xdr:rowOff>
    </xdr:to>
    <xdr:pic>
      <xdr:nvPicPr>
        <xdr:cNvPr id="11" name="10 Imagen" descr="https://lh5.googleusercontent.com/gaSB--MdN5sJI7BqtOY878zdbwS7Xa6pzRO4xyWodJAR4LzruK-kbTGI4M0VtROCFqBVrOtMSl31_Z9UxyhtY87SM2OHBwJ_ETa_39evBwzXrxsfVpt-3SPWUGn5yqcTad8WAmbsVFDBnflq0v5eLK8"/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28" t="26667" r="14815" b="26667"/>
        <a:stretch/>
      </xdr:blipFill>
      <xdr:spPr bwMode="auto">
        <a:xfrm>
          <a:off x="847725" y="352425"/>
          <a:ext cx="2590800" cy="933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676275</xdr:colOff>
      <xdr:row>0</xdr:row>
      <xdr:rowOff>123825</xdr:rowOff>
    </xdr:from>
    <xdr:to>
      <xdr:col>13</xdr:col>
      <xdr:colOff>323850</xdr:colOff>
      <xdr:row>0</xdr:row>
      <xdr:rowOff>1600200</xdr:rowOff>
    </xdr:to>
    <xdr:pic>
      <xdr:nvPicPr>
        <xdr:cNvPr id="12" name="11 Imagen" descr="https://lh4.googleusercontent.com/nddzJEq5X-YYRekbAiR1GfuJP3oM9b1RGw7wFXDf7GrxcsyNDRhiQEvo8udAnEzfiPmQZLJup3XKxLmpNJL2Ea0VwCZGfCwvY-Kp26kxC-73off2NrDN25cc30ndqvg9ilEmrVxCtG9_IN_4B3IDNiQ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8566" r="19271" b="16033"/>
        <a:stretch/>
      </xdr:blipFill>
      <xdr:spPr bwMode="auto">
        <a:xfrm>
          <a:off x="9667875" y="123825"/>
          <a:ext cx="1171575" cy="1476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58</xdr:row>
      <xdr:rowOff>190500</xdr:rowOff>
    </xdr:from>
    <xdr:to>
      <xdr:col>13</xdr:col>
      <xdr:colOff>19050</xdr:colOff>
      <xdr:row>66</xdr:row>
      <xdr:rowOff>195262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152400</xdr:colOff>
      <xdr:row>0</xdr:row>
      <xdr:rowOff>800100</xdr:rowOff>
    </xdr:from>
    <xdr:to>
      <xdr:col>2</xdr:col>
      <xdr:colOff>933450</xdr:colOff>
      <xdr:row>0</xdr:row>
      <xdr:rowOff>933450</xdr:rowOff>
    </xdr:to>
    <xdr:sp macro="" textlink="">
      <xdr:nvSpPr>
        <xdr:cNvPr id="6" name="Rectángulo 9"/>
        <xdr:cNvSpPr/>
      </xdr:nvSpPr>
      <xdr:spPr>
        <a:xfrm>
          <a:off x="1676400" y="190500"/>
          <a:ext cx="609600" cy="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1</xdr:col>
      <xdr:colOff>85725</xdr:colOff>
      <xdr:row>0</xdr:row>
      <xdr:rowOff>352425</xdr:rowOff>
    </xdr:from>
    <xdr:ext cx="2590800" cy="933450"/>
    <xdr:pic>
      <xdr:nvPicPr>
        <xdr:cNvPr id="7" name="6 Imagen" descr="https://lh5.googleusercontent.com/gaSB--MdN5sJI7BqtOY878zdbwS7Xa6pzRO4xyWodJAR4LzruK-kbTGI4M0VtROCFqBVrOtMSl31_Z9UxyhtY87SM2OHBwJ_ETa_39evBwzXrxsfVpt-3SPWUGn5yqcTad8WAmbsVFDBnflq0v5eLK8"/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28" t="26667" r="14815" b="26667"/>
        <a:stretch/>
      </xdr:blipFill>
      <xdr:spPr bwMode="auto">
        <a:xfrm>
          <a:off x="847725" y="190500"/>
          <a:ext cx="2590800" cy="933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676275</xdr:colOff>
      <xdr:row>0</xdr:row>
      <xdr:rowOff>123825</xdr:rowOff>
    </xdr:from>
    <xdr:ext cx="1171575" cy="1476375"/>
    <xdr:pic>
      <xdr:nvPicPr>
        <xdr:cNvPr id="8" name="7 Imagen" descr="https://lh4.googleusercontent.com/nddzJEq5X-YYRekbAiR1GfuJP3oM9b1RGw7wFXDf7GrxcsyNDRhiQEvo8udAnEzfiPmQZLJup3XKxLmpNJL2Ea0VwCZGfCwvY-Kp26kxC-73off2NrDN25cc30ndqvg9ilEmrVxCtG9_IN_4B3IDNiQ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8566" r="19271" b="16033"/>
        <a:stretch/>
      </xdr:blipFill>
      <xdr:spPr bwMode="auto">
        <a:xfrm>
          <a:off x="9058275" y="123825"/>
          <a:ext cx="1171575" cy="1476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58</xdr:row>
      <xdr:rowOff>190500</xdr:rowOff>
    </xdr:from>
    <xdr:to>
      <xdr:col>13</xdr:col>
      <xdr:colOff>19050</xdr:colOff>
      <xdr:row>66</xdr:row>
      <xdr:rowOff>195262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152400</xdr:colOff>
      <xdr:row>0</xdr:row>
      <xdr:rowOff>800100</xdr:rowOff>
    </xdr:from>
    <xdr:to>
      <xdr:col>2</xdr:col>
      <xdr:colOff>933450</xdr:colOff>
      <xdr:row>0</xdr:row>
      <xdr:rowOff>933450</xdr:rowOff>
    </xdr:to>
    <xdr:sp macro="" textlink="">
      <xdr:nvSpPr>
        <xdr:cNvPr id="6" name="Rectángulo 9"/>
        <xdr:cNvSpPr/>
      </xdr:nvSpPr>
      <xdr:spPr>
        <a:xfrm>
          <a:off x="1676400" y="190500"/>
          <a:ext cx="609600" cy="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1</xdr:col>
      <xdr:colOff>85725</xdr:colOff>
      <xdr:row>0</xdr:row>
      <xdr:rowOff>352425</xdr:rowOff>
    </xdr:from>
    <xdr:ext cx="2590800" cy="933450"/>
    <xdr:pic>
      <xdr:nvPicPr>
        <xdr:cNvPr id="7" name="6 Imagen" descr="https://lh5.googleusercontent.com/gaSB--MdN5sJI7BqtOY878zdbwS7Xa6pzRO4xyWodJAR4LzruK-kbTGI4M0VtROCFqBVrOtMSl31_Z9UxyhtY87SM2OHBwJ_ETa_39evBwzXrxsfVpt-3SPWUGn5yqcTad8WAmbsVFDBnflq0v5eLK8"/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28" t="26667" r="14815" b="26667"/>
        <a:stretch/>
      </xdr:blipFill>
      <xdr:spPr bwMode="auto">
        <a:xfrm>
          <a:off x="847725" y="190500"/>
          <a:ext cx="2590800" cy="933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676275</xdr:colOff>
      <xdr:row>0</xdr:row>
      <xdr:rowOff>123825</xdr:rowOff>
    </xdr:from>
    <xdr:ext cx="1171575" cy="1476375"/>
    <xdr:pic>
      <xdr:nvPicPr>
        <xdr:cNvPr id="8" name="7 Imagen" descr="https://lh4.googleusercontent.com/nddzJEq5X-YYRekbAiR1GfuJP3oM9b1RGw7wFXDf7GrxcsyNDRhiQEvo8udAnEzfiPmQZLJup3XKxLmpNJL2Ea0VwCZGfCwvY-Kp26kxC-73off2NrDN25cc30ndqvg9ilEmrVxCtG9_IN_4B3IDNiQ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8566" r="19271" b="16033"/>
        <a:stretch/>
      </xdr:blipFill>
      <xdr:spPr bwMode="auto">
        <a:xfrm>
          <a:off x="9058275" y="123825"/>
          <a:ext cx="1171575" cy="1476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58</xdr:row>
      <xdr:rowOff>190500</xdr:rowOff>
    </xdr:from>
    <xdr:to>
      <xdr:col>13</xdr:col>
      <xdr:colOff>19050</xdr:colOff>
      <xdr:row>66</xdr:row>
      <xdr:rowOff>195262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152400</xdr:colOff>
      <xdr:row>0</xdr:row>
      <xdr:rowOff>800100</xdr:rowOff>
    </xdr:from>
    <xdr:to>
      <xdr:col>2</xdr:col>
      <xdr:colOff>933450</xdr:colOff>
      <xdr:row>0</xdr:row>
      <xdr:rowOff>933450</xdr:rowOff>
    </xdr:to>
    <xdr:sp macro="" textlink="">
      <xdr:nvSpPr>
        <xdr:cNvPr id="6" name="Rectángulo 9"/>
        <xdr:cNvSpPr/>
      </xdr:nvSpPr>
      <xdr:spPr>
        <a:xfrm>
          <a:off x="1676400" y="190500"/>
          <a:ext cx="609600" cy="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1</xdr:col>
      <xdr:colOff>85725</xdr:colOff>
      <xdr:row>0</xdr:row>
      <xdr:rowOff>352425</xdr:rowOff>
    </xdr:from>
    <xdr:ext cx="2590800" cy="933450"/>
    <xdr:pic>
      <xdr:nvPicPr>
        <xdr:cNvPr id="7" name="6 Imagen" descr="https://lh5.googleusercontent.com/gaSB--MdN5sJI7BqtOY878zdbwS7Xa6pzRO4xyWodJAR4LzruK-kbTGI4M0VtROCFqBVrOtMSl31_Z9UxyhtY87SM2OHBwJ_ETa_39evBwzXrxsfVpt-3SPWUGn5yqcTad8WAmbsVFDBnflq0v5eLK8"/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28" t="26667" r="14815" b="26667"/>
        <a:stretch/>
      </xdr:blipFill>
      <xdr:spPr bwMode="auto">
        <a:xfrm>
          <a:off x="847725" y="190500"/>
          <a:ext cx="2590800" cy="933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676275</xdr:colOff>
      <xdr:row>0</xdr:row>
      <xdr:rowOff>123825</xdr:rowOff>
    </xdr:from>
    <xdr:ext cx="1171575" cy="1476375"/>
    <xdr:pic>
      <xdr:nvPicPr>
        <xdr:cNvPr id="8" name="7 Imagen" descr="https://lh4.googleusercontent.com/nddzJEq5X-YYRekbAiR1GfuJP3oM9b1RGw7wFXDf7GrxcsyNDRhiQEvo8udAnEzfiPmQZLJup3XKxLmpNJL2Ea0VwCZGfCwvY-Kp26kxC-73off2NrDN25cc30ndqvg9ilEmrVxCtG9_IN_4B3IDNiQ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8566" r="19271" b="16033"/>
        <a:stretch/>
      </xdr:blipFill>
      <xdr:spPr bwMode="auto">
        <a:xfrm>
          <a:off x="9058275" y="123825"/>
          <a:ext cx="1171575" cy="1476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58</xdr:row>
      <xdr:rowOff>190500</xdr:rowOff>
    </xdr:from>
    <xdr:to>
      <xdr:col>13</xdr:col>
      <xdr:colOff>19050</xdr:colOff>
      <xdr:row>66</xdr:row>
      <xdr:rowOff>195262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152400</xdr:colOff>
      <xdr:row>0</xdr:row>
      <xdr:rowOff>800100</xdr:rowOff>
    </xdr:from>
    <xdr:to>
      <xdr:col>2</xdr:col>
      <xdr:colOff>933450</xdr:colOff>
      <xdr:row>0</xdr:row>
      <xdr:rowOff>933450</xdr:rowOff>
    </xdr:to>
    <xdr:sp macro="" textlink="">
      <xdr:nvSpPr>
        <xdr:cNvPr id="6" name="Rectángulo 9"/>
        <xdr:cNvSpPr/>
      </xdr:nvSpPr>
      <xdr:spPr>
        <a:xfrm>
          <a:off x="1676400" y="190500"/>
          <a:ext cx="609600" cy="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1</xdr:col>
      <xdr:colOff>85725</xdr:colOff>
      <xdr:row>0</xdr:row>
      <xdr:rowOff>352425</xdr:rowOff>
    </xdr:from>
    <xdr:ext cx="2590800" cy="933450"/>
    <xdr:pic>
      <xdr:nvPicPr>
        <xdr:cNvPr id="7" name="6 Imagen" descr="https://lh5.googleusercontent.com/gaSB--MdN5sJI7BqtOY878zdbwS7Xa6pzRO4xyWodJAR4LzruK-kbTGI4M0VtROCFqBVrOtMSl31_Z9UxyhtY87SM2OHBwJ_ETa_39evBwzXrxsfVpt-3SPWUGn5yqcTad8WAmbsVFDBnflq0v5eLK8"/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28" t="26667" r="14815" b="26667"/>
        <a:stretch/>
      </xdr:blipFill>
      <xdr:spPr bwMode="auto">
        <a:xfrm>
          <a:off x="847725" y="190500"/>
          <a:ext cx="2590800" cy="933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676275</xdr:colOff>
      <xdr:row>0</xdr:row>
      <xdr:rowOff>123825</xdr:rowOff>
    </xdr:from>
    <xdr:ext cx="1171575" cy="1476375"/>
    <xdr:pic>
      <xdr:nvPicPr>
        <xdr:cNvPr id="8" name="7 Imagen" descr="https://lh4.googleusercontent.com/nddzJEq5X-YYRekbAiR1GfuJP3oM9b1RGw7wFXDf7GrxcsyNDRhiQEvo8udAnEzfiPmQZLJup3XKxLmpNJL2Ea0VwCZGfCwvY-Kp26kxC-73off2NrDN25cc30ndqvg9ilEmrVxCtG9_IN_4B3IDNiQ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8566" r="19271" b="16033"/>
        <a:stretch/>
      </xdr:blipFill>
      <xdr:spPr bwMode="auto">
        <a:xfrm>
          <a:off x="9058275" y="123825"/>
          <a:ext cx="1171575" cy="1476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58</xdr:row>
      <xdr:rowOff>190500</xdr:rowOff>
    </xdr:from>
    <xdr:to>
      <xdr:col>13</xdr:col>
      <xdr:colOff>19050</xdr:colOff>
      <xdr:row>66</xdr:row>
      <xdr:rowOff>195262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152400</xdr:colOff>
      <xdr:row>0</xdr:row>
      <xdr:rowOff>800100</xdr:rowOff>
    </xdr:from>
    <xdr:to>
      <xdr:col>2</xdr:col>
      <xdr:colOff>933450</xdr:colOff>
      <xdr:row>0</xdr:row>
      <xdr:rowOff>933450</xdr:rowOff>
    </xdr:to>
    <xdr:sp macro="" textlink="">
      <xdr:nvSpPr>
        <xdr:cNvPr id="6" name="Rectángulo 9"/>
        <xdr:cNvSpPr/>
      </xdr:nvSpPr>
      <xdr:spPr>
        <a:xfrm>
          <a:off x="1676400" y="190500"/>
          <a:ext cx="609600" cy="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1</xdr:col>
      <xdr:colOff>85725</xdr:colOff>
      <xdr:row>0</xdr:row>
      <xdr:rowOff>352425</xdr:rowOff>
    </xdr:from>
    <xdr:ext cx="2590800" cy="933450"/>
    <xdr:pic>
      <xdr:nvPicPr>
        <xdr:cNvPr id="7" name="6 Imagen" descr="https://lh5.googleusercontent.com/gaSB--MdN5sJI7BqtOY878zdbwS7Xa6pzRO4xyWodJAR4LzruK-kbTGI4M0VtROCFqBVrOtMSl31_Z9UxyhtY87SM2OHBwJ_ETa_39evBwzXrxsfVpt-3SPWUGn5yqcTad8WAmbsVFDBnflq0v5eLK8"/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28" t="26667" r="14815" b="26667"/>
        <a:stretch/>
      </xdr:blipFill>
      <xdr:spPr bwMode="auto">
        <a:xfrm>
          <a:off x="847725" y="190500"/>
          <a:ext cx="2590800" cy="933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676275</xdr:colOff>
      <xdr:row>0</xdr:row>
      <xdr:rowOff>123825</xdr:rowOff>
    </xdr:from>
    <xdr:ext cx="1171575" cy="1476375"/>
    <xdr:pic>
      <xdr:nvPicPr>
        <xdr:cNvPr id="8" name="7 Imagen" descr="https://lh4.googleusercontent.com/nddzJEq5X-YYRekbAiR1GfuJP3oM9b1RGw7wFXDf7GrxcsyNDRhiQEvo8udAnEzfiPmQZLJup3XKxLmpNJL2Ea0VwCZGfCwvY-Kp26kxC-73off2NrDN25cc30ndqvg9ilEmrVxCtG9_IN_4B3IDNiQ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8566" r="19271" b="16033"/>
        <a:stretch/>
      </xdr:blipFill>
      <xdr:spPr bwMode="auto">
        <a:xfrm>
          <a:off x="9058275" y="123825"/>
          <a:ext cx="1171575" cy="1476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workbookViewId="0">
      <selection activeCell="A4" sqref="A4"/>
    </sheetView>
  </sheetViews>
  <sheetFormatPr baseColWidth="10" defaultRowHeight="15" x14ac:dyDescent="0.25"/>
  <cols>
    <col min="1" max="1" width="11.42578125" style="2"/>
    <col min="3" max="3" width="17.140625" customWidth="1"/>
    <col min="4" max="4" width="14.85546875" bestFit="1" customWidth="1"/>
  </cols>
  <sheetData>
    <row r="1" spans="1:16" ht="133.5" customHeight="1" x14ac:dyDescent="0.25">
      <c r="A1" s="28"/>
      <c r="B1" s="49" t="s">
        <v>44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29"/>
      <c r="P1" s="1"/>
    </row>
    <row r="2" spans="1:16" ht="23.25" x14ac:dyDescent="0.35">
      <c r="A2" s="28"/>
      <c r="B2" s="50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28"/>
    </row>
    <row r="4" spans="1:16" ht="23.25" x14ac:dyDescent="0.35">
      <c r="B4" s="52" t="s">
        <v>43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6" s="2" customFormat="1" ht="23.25" x14ac:dyDescent="0.35">
      <c r="B5" s="8"/>
      <c r="C5" s="8"/>
      <c r="D5" s="8"/>
      <c r="E5" s="8"/>
      <c r="F5" s="8"/>
      <c r="G5" s="21" t="s">
        <v>21</v>
      </c>
      <c r="H5" s="8"/>
      <c r="I5" s="8"/>
      <c r="J5" s="8"/>
      <c r="K5" s="8"/>
      <c r="L5" s="8"/>
      <c r="M5" s="8"/>
      <c r="N5" s="8"/>
    </row>
    <row r="6" spans="1:16" s="2" customFormat="1" ht="23.25" x14ac:dyDescent="0.35">
      <c r="B6" s="20" t="s">
        <v>20</v>
      </c>
      <c r="E6" s="8"/>
      <c r="F6" s="8"/>
      <c r="G6" s="8"/>
      <c r="H6" s="8"/>
      <c r="I6" s="8"/>
      <c r="J6" s="8"/>
      <c r="K6" s="8"/>
      <c r="L6" s="8"/>
      <c r="M6" s="8"/>
      <c r="N6" s="8"/>
    </row>
    <row r="7" spans="1:16" s="2" customFormat="1" ht="23.25" x14ac:dyDescent="0.35">
      <c r="B7" s="55" t="s">
        <v>8</v>
      </c>
      <c r="C7" s="55"/>
      <c r="D7" s="55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s="2" customFormat="1" ht="23.25" x14ac:dyDescent="0.35">
      <c r="B8" s="3">
        <v>1</v>
      </c>
      <c r="C8" s="4" t="s">
        <v>1</v>
      </c>
      <c r="D8" s="19">
        <v>658</v>
      </c>
      <c r="E8" s="8"/>
      <c r="F8" s="8"/>
      <c r="G8" s="8"/>
      <c r="H8" s="8"/>
      <c r="I8" s="8"/>
      <c r="J8" s="8"/>
      <c r="K8" s="8"/>
      <c r="L8" s="8"/>
      <c r="M8" s="8"/>
      <c r="N8" s="8"/>
    </row>
    <row r="9" spans="1:16" ht="15.75" x14ac:dyDescent="0.25">
      <c r="B9" s="3">
        <v>2</v>
      </c>
      <c r="C9" s="5" t="s">
        <v>30</v>
      </c>
      <c r="D9" s="19">
        <v>623</v>
      </c>
    </row>
    <row r="10" spans="1:16" ht="15.75" x14ac:dyDescent="0.25">
      <c r="B10" s="3">
        <v>3</v>
      </c>
      <c r="C10" s="5" t="s">
        <v>2</v>
      </c>
      <c r="D10" s="19">
        <v>348</v>
      </c>
    </row>
    <row r="11" spans="1:16" ht="31.5" x14ac:dyDescent="0.25">
      <c r="B11" s="3">
        <v>4</v>
      </c>
      <c r="C11" s="4" t="s">
        <v>3</v>
      </c>
      <c r="D11" s="19">
        <v>16</v>
      </c>
    </row>
    <row r="12" spans="1:16" ht="15.75" x14ac:dyDescent="0.25">
      <c r="B12" s="25">
        <v>5</v>
      </c>
      <c r="C12" s="4" t="s">
        <v>4</v>
      </c>
      <c r="D12" s="19">
        <v>23</v>
      </c>
    </row>
    <row r="13" spans="1:16" ht="15.75" x14ac:dyDescent="0.25">
      <c r="B13" s="25">
        <v>6</v>
      </c>
      <c r="C13" s="4" t="s">
        <v>37</v>
      </c>
      <c r="D13" s="6">
        <v>0</v>
      </c>
    </row>
    <row r="14" spans="1:16" ht="15.75" x14ac:dyDescent="0.25">
      <c r="B14" s="3">
        <v>7</v>
      </c>
      <c r="C14" s="4" t="s">
        <v>38</v>
      </c>
      <c r="D14" s="19">
        <v>0</v>
      </c>
    </row>
    <row r="15" spans="1:16" ht="15.75" x14ac:dyDescent="0.25">
      <c r="B15" s="48" t="s">
        <v>23</v>
      </c>
      <c r="C15" s="48"/>
      <c r="D15" s="26">
        <f>SUM(D8+D10+D11+D9+D13+D12)</f>
        <v>1668</v>
      </c>
    </row>
    <row r="17" spans="2:7" ht="15.75" x14ac:dyDescent="0.25">
      <c r="B17" s="53" t="s">
        <v>34</v>
      </c>
      <c r="C17" s="54"/>
      <c r="D17" s="23">
        <v>1668</v>
      </c>
      <c r="G17" s="22" t="s">
        <v>41</v>
      </c>
    </row>
    <row r="18" spans="2:7" ht="15.75" x14ac:dyDescent="0.25">
      <c r="B18" s="53" t="s">
        <v>35</v>
      </c>
      <c r="C18" s="54"/>
      <c r="D18" s="23">
        <v>16</v>
      </c>
    </row>
    <row r="19" spans="2:7" s="2" customFormat="1" ht="15.75" x14ac:dyDescent="0.25">
      <c r="B19" s="53" t="s">
        <v>39</v>
      </c>
      <c r="C19" s="54"/>
      <c r="D19" s="23">
        <v>23</v>
      </c>
      <c r="E19"/>
    </row>
    <row r="20" spans="2:7" s="2" customFormat="1" ht="15.75" x14ac:dyDescent="0.25">
      <c r="B20" s="53" t="s">
        <v>37</v>
      </c>
      <c r="C20" s="54"/>
      <c r="D20" s="23">
        <v>0</v>
      </c>
    </row>
    <row r="21" spans="2:7" s="2" customFormat="1" ht="15.75" x14ac:dyDescent="0.25">
      <c r="B21" s="53" t="s">
        <v>38</v>
      </c>
      <c r="C21" s="54"/>
      <c r="D21" s="23">
        <v>0</v>
      </c>
      <c r="G21" s="21" t="s">
        <v>25</v>
      </c>
    </row>
    <row r="22" spans="2:7" ht="15.75" x14ac:dyDescent="0.25">
      <c r="B22" s="53" t="s">
        <v>36</v>
      </c>
      <c r="C22" s="54"/>
      <c r="D22" s="27">
        <f>(D17)-D18</f>
        <v>1652</v>
      </c>
    </row>
    <row r="25" spans="2:7" ht="15.75" x14ac:dyDescent="0.25">
      <c r="B25" s="20" t="s">
        <v>24</v>
      </c>
    </row>
    <row r="26" spans="2:7" ht="15.75" x14ac:dyDescent="0.25">
      <c r="B26" s="48" t="s">
        <v>9</v>
      </c>
      <c r="C26" s="48"/>
      <c r="D26" s="48"/>
    </row>
    <row r="27" spans="2:7" ht="15.75" x14ac:dyDescent="0.25">
      <c r="B27" s="9">
        <v>1</v>
      </c>
      <c r="C27" s="10" t="s">
        <v>5</v>
      </c>
      <c r="D27" s="11">
        <v>21</v>
      </c>
    </row>
    <row r="28" spans="2:7" ht="31.5" x14ac:dyDescent="0.25">
      <c r="B28" s="3">
        <v>2</v>
      </c>
      <c r="C28" s="12" t="s">
        <v>31</v>
      </c>
      <c r="D28" s="11">
        <v>1232</v>
      </c>
    </row>
    <row r="29" spans="2:7" ht="15.75" x14ac:dyDescent="0.25">
      <c r="B29" s="9">
        <v>3</v>
      </c>
      <c r="C29" s="13" t="s">
        <v>6</v>
      </c>
      <c r="D29" s="14">
        <v>0</v>
      </c>
    </row>
    <row r="30" spans="2:7" ht="15.75" x14ac:dyDescent="0.25">
      <c r="B30" s="9">
        <v>4</v>
      </c>
      <c r="C30" s="10" t="s">
        <v>7</v>
      </c>
      <c r="D30" s="14">
        <v>28</v>
      </c>
    </row>
    <row r="31" spans="2:7" ht="15.75" x14ac:dyDescent="0.25">
      <c r="B31" s="56" t="s">
        <v>23</v>
      </c>
      <c r="C31" s="57"/>
      <c r="D31" s="24">
        <f>SUM(D27:D30)</f>
        <v>1281</v>
      </c>
    </row>
    <row r="35" spans="2:13" x14ac:dyDescent="0.25">
      <c r="G35" s="58" t="s">
        <v>42</v>
      </c>
      <c r="H35" s="58"/>
      <c r="I35" s="58"/>
      <c r="J35" s="58"/>
      <c r="K35" s="58"/>
      <c r="L35" s="58"/>
      <c r="M35" s="58"/>
    </row>
    <row r="36" spans="2:13" x14ac:dyDescent="0.25">
      <c r="G36" s="58"/>
      <c r="H36" s="58"/>
      <c r="I36" s="58"/>
      <c r="J36" s="58"/>
      <c r="K36" s="58"/>
      <c r="L36" s="58"/>
      <c r="M36" s="58"/>
    </row>
    <row r="38" spans="2:13" x14ac:dyDescent="0.25">
      <c r="B38" s="2"/>
      <c r="C38" s="2"/>
      <c r="D38" s="2"/>
    </row>
    <row r="39" spans="2:13" s="2" customFormat="1" x14ac:dyDescent="0.25"/>
    <row r="40" spans="2:13" s="2" customFormat="1" ht="15.75" x14ac:dyDescent="0.25">
      <c r="B40" s="20" t="s">
        <v>26</v>
      </c>
      <c r="C40" s="15"/>
      <c r="D40" s="16"/>
      <c r="G40" s="21" t="s">
        <v>27</v>
      </c>
    </row>
    <row r="41" spans="2:13" s="2" customFormat="1" ht="15.75" x14ac:dyDescent="0.25">
      <c r="B41" s="55" t="s">
        <v>19</v>
      </c>
      <c r="C41" s="55"/>
      <c r="D41" s="55"/>
    </row>
    <row r="42" spans="2:13" ht="15.75" x14ac:dyDescent="0.25">
      <c r="B42" s="9">
        <v>1</v>
      </c>
      <c r="C42" s="10" t="s">
        <v>10</v>
      </c>
      <c r="D42" s="11">
        <v>32</v>
      </c>
    </row>
    <row r="43" spans="2:13" ht="15.75" x14ac:dyDescent="0.25">
      <c r="B43" s="9">
        <v>2</v>
      </c>
      <c r="C43" s="10" t="s">
        <v>11</v>
      </c>
      <c r="D43" s="11">
        <v>1584</v>
      </c>
    </row>
    <row r="44" spans="2:13" ht="15.75" x14ac:dyDescent="0.25">
      <c r="B44" s="9">
        <v>3</v>
      </c>
      <c r="C44" s="10" t="s">
        <v>33</v>
      </c>
      <c r="D44" s="11">
        <v>0</v>
      </c>
    </row>
    <row r="45" spans="2:13" ht="15.75" x14ac:dyDescent="0.25">
      <c r="B45" s="9">
        <v>4</v>
      </c>
      <c r="C45" s="10" t="s">
        <v>32</v>
      </c>
      <c r="D45" s="11">
        <v>52</v>
      </c>
    </row>
    <row r="46" spans="2:13" ht="15.75" x14ac:dyDescent="0.25">
      <c r="B46" s="9">
        <v>5</v>
      </c>
      <c r="C46" s="10" t="s">
        <v>12</v>
      </c>
      <c r="D46" s="11">
        <v>0</v>
      </c>
    </row>
    <row r="47" spans="2:13" ht="15.75" x14ac:dyDescent="0.25">
      <c r="B47" s="48" t="s">
        <v>23</v>
      </c>
      <c r="C47" s="48"/>
      <c r="D47" s="7">
        <f>SUM(D42:D46)</f>
        <v>1668</v>
      </c>
    </row>
    <row r="54" spans="2:7" x14ac:dyDescent="0.25">
      <c r="B54" s="2"/>
      <c r="C54" s="2"/>
      <c r="D54" s="2"/>
    </row>
    <row r="55" spans="2:7" ht="15.75" customHeight="1" x14ac:dyDescent="0.25">
      <c r="B55" s="20" t="s">
        <v>28</v>
      </c>
      <c r="G55" s="22" t="s">
        <v>41</v>
      </c>
    </row>
    <row r="56" spans="2:7" ht="15.75" x14ac:dyDescent="0.25">
      <c r="B56" s="48" t="s">
        <v>13</v>
      </c>
      <c r="C56" s="48"/>
      <c r="D56" s="48"/>
    </row>
    <row r="57" spans="2:7" ht="31.5" x14ac:dyDescent="0.25">
      <c r="B57" s="17">
        <v>1</v>
      </c>
      <c r="C57" s="18" t="s">
        <v>14</v>
      </c>
      <c r="D57" s="19">
        <v>0</v>
      </c>
    </row>
    <row r="58" spans="2:7" ht="31.5" x14ac:dyDescent="0.25">
      <c r="B58" s="17">
        <v>2</v>
      </c>
      <c r="C58" s="18" t="s">
        <v>15</v>
      </c>
      <c r="D58" s="19">
        <v>1281</v>
      </c>
      <c r="G58" s="21" t="s">
        <v>29</v>
      </c>
    </row>
    <row r="59" spans="2:7" ht="31.5" x14ac:dyDescent="0.25">
      <c r="B59" s="17">
        <v>3</v>
      </c>
      <c r="C59" s="18" t="s">
        <v>16</v>
      </c>
      <c r="D59" s="19">
        <v>612</v>
      </c>
    </row>
    <row r="60" spans="2:7" ht="31.5" x14ac:dyDescent="0.25">
      <c r="B60" s="17">
        <v>4</v>
      </c>
      <c r="C60" s="18" t="s">
        <v>17</v>
      </c>
      <c r="D60" s="19">
        <v>0</v>
      </c>
    </row>
    <row r="61" spans="2:7" ht="31.5" x14ac:dyDescent="0.25">
      <c r="B61" s="17">
        <v>5</v>
      </c>
      <c r="C61" s="18" t="s">
        <v>18</v>
      </c>
      <c r="D61" s="19">
        <v>0</v>
      </c>
    </row>
    <row r="62" spans="2:7" s="2" customFormat="1" ht="15.75" x14ac:dyDescent="0.25">
      <c r="B62" s="30"/>
      <c r="C62" s="31"/>
      <c r="D62" s="32"/>
    </row>
    <row r="63" spans="2:7" s="2" customFormat="1" ht="15.75" x14ac:dyDescent="0.25">
      <c r="B63" s="30"/>
      <c r="C63" s="31"/>
      <c r="D63" s="32"/>
    </row>
    <row r="64" spans="2:7" x14ac:dyDescent="0.25">
      <c r="G64" s="22" t="s">
        <v>22</v>
      </c>
    </row>
    <row r="68" spans="7:13" x14ac:dyDescent="0.25">
      <c r="G68" s="58" t="s">
        <v>40</v>
      </c>
      <c r="H68" s="58"/>
      <c r="I68" s="58"/>
      <c r="J68" s="58"/>
      <c r="K68" s="58"/>
      <c r="L68" s="58"/>
      <c r="M68" s="58"/>
    </row>
    <row r="69" spans="7:13" ht="33" customHeight="1" x14ac:dyDescent="0.25">
      <c r="G69" s="58"/>
      <c r="H69" s="58"/>
      <c r="I69" s="58"/>
      <c r="J69" s="58"/>
      <c r="K69" s="58"/>
      <c r="L69" s="58"/>
      <c r="M69" s="58"/>
    </row>
  </sheetData>
  <mergeCells count="18">
    <mergeCell ref="B31:C31"/>
    <mergeCell ref="B47:C47"/>
    <mergeCell ref="B41:D41"/>
    <mergeCell ref="G35:M36"/>
    <mergeCell ref="G68:M69"/>
    <mergeCell ref="B56:D56"/>
    <mergeCell ref="B26:D26"/>
    <mergeCell ref="B1:N1"/>
    <mergeCell ref="B2:N2"/>
    <mergeCell ref="B4:N4"/>
    <mergeCell ref="B22:C22"/>
    <mergeCell ref="B21:C21"/>
    <mergeCell ref="B18:C18"/>
    <mergeCell ref="B17:C17"/>
    <mergeCell ref="B19:C19"/>
    <mergeCell ref="B20:C20"/>
    <mergeCell ref="B7:D7"/>
    <mergeCell ref="B15:C15"/>
  </mergeCells>
  <pageMargins left="0.7" right="0.7" top="0.75" bottom="0.75" header="0.3" footer="0.3"/>
  <pageSetup scale="68" fitToHeight="0" orientation="landscape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opLeftCell="A11" workbookViewId="0">
      <selection activeCell="E64" sqref="E64"/>
    </sheetView>
  </sheetViews>
  <sheetFormatPr baseColWidth="10" defaultRowHeight="15" x14ac:dyDescent="0.25"/>
  <cols>
    <col min="1" max="2" width="11.42578125" style="2"/>
    <col min="3" max="3" width="17.140625" style="2" customWidth="1"/>
    <col min="4" max="4" width="14.85546875" style="2" bestFit="1" customWidth="1"/>
    <col min="5" max="16384" width="11.42578125" style="2"/>
  </cols>
  <sheetData>
    <row r="1" spans="1:16" ht="133.5" customHeight="1" x14ac:dyDescent="0.25">
      <c r="A1" s="28"/>
      <c r="B1" s="49" t="s">
        <v>46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29"/>
      <c r="P1" s="1"/>
    </row>
    <row r="2" spans="1:16" ht="23.25" x14ac:dyDescent="0.35">
      <c r="A2" s="28"/>
      <c r="B2" s="50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28"/>
    </row>
    <row r="4" spans="1:16" ht="23.25" x14ac:dyDescent="0.35">
      <c r="B4" s="52" t="s">
        <v>45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6" ht="23.25" x14ac:dyDescent="0.35">
      <c r="B5" s="35"/>
      <c r="C5" s="35"/>
      <c r="D5" s="35"/>
      <c r="E5" s="35"/>
      <c r="F5" s="35"/>
      <c r="G5" s="21" t="s">
        <v>21</v>
      </c>
      <c r="H5" s="35"/>
      <c r="I5" s="35"/>
      <c r="J5" s="35"/>
      <c r="K5" s="35"/>
      <c r="L5" s="35"/>
      <c r="M5" s="35"/>
      <c r="N5" s="35"/>
    </row>
    <row r="6" spans="1:16" ht="23.25" x14ac:dyDescent="0.35">
      <c r="B6" s="20" t="s">
        <v>20</v>
      </c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6" ht="23.25" x14ac:dyDescent="0.35">
      <c r="B7" s="55" t="s">
        <v>8</v>
      </c>
      <c r="C7" s="55"/>
      <c r="D7" s="5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6" ht="23.25" x14ac:dyDescent="0.35">
      <c r="B8" s="34">
        <v>1</v>
      </c>
      <c r="C8" s="4" t="s">
        <v>1</v>
      </c>
      <c r="D8" s="19">
        <v>499</v>
      </c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6" ht="15.75" x14ac:dyDescent="0.25">
      <c r="B9" s="34">
        <v>2</v>
      </c>
      <c r="C9" s="5" t="s">
        <v>30</v>
      </c>
      <c r="D9" s="19">
        <v>554</v>
      </c>
    </row>
    <row r="10" spans="1:16" ht="15.75" x14ac:dyDescent="0.25">
      <c r="B10" s="34">
        <v>3</v>
      </c>
      <c r="C10" s="5" t="s">
        <v>2</v>
      </c>
      <c r="D10" s="19">
        <v>224</v>
      </c>
    </row>
    <row r="11" spans="1:16" ht="31.5" x14ac:dyDescent="0.25">
      <c r="B11" s="34">
        <v>4</v>
      </c>
      <c r="C11" s="4" t="s">
        <v>3</v>
      </c>
      <c r="D11" s="19">
        <v>35</v>
      </c>
    </row>
    <row r="12" spans="1:16" ht="15.75" x14ac:dyDescent="0.25">
      <c r="B12" s="34">
        <v>5</v>
      </c>
      <c r="C12" s="4" t="s">
        <v>4</v>
      </c>
      <c r="D12" s="19">
        <v>9</v>
      </c>
    </row>
    <row r="13" spans="1:16" ht="15.75" x14ac:dyDescent="0.25">
      <c r="B13" s="34">
        <v>6</v>
      </c>
      <c r="C13" s="4" t="s">
        <v>37</v>
      </c>
      <c r="D13" s="6">
        <v>0</v>
      </c>
    </row>
    <row r="14" spans="1:16" ht="15.75" x14ac:dyDescent="0.25">
      <c r="B14" s="34">
        <v>7</v>
      </c>
      <c r="C14" s="4" t="s">
        <v>38</v>
      </c>
      <c r="D14" s="19">
        <v>0</v>
      </c>
    </row>
    <row r="15" spans="1:16" ht="15.75" x14ac:dyDescent="0.25">
      <c r="B15" s="48" t="s">
        <v>23</v>
      </c>
      <c r="C15" s="48"/>
      <c r="D15" s="26">
        <f>SUM(D8+D10+D11+D9+D13+D12)</f>
        <v>1321</v>
      </c>
    </row>
    <row r="17" spans="2:7" ht="15.75" x14ac:dyDescent="0.25">
      <c r="B17" s="53" t="s">
        <v>34</v>
      </c>
      <c r="C17" s="54"/>
      <c r="D17" s="23">
        <v>1321</v>
      </c>
      <c r="G17" s="22" t="s">
        <v>41</v>
      </c>
    </row>
    <row r="18" spans="2:7" ht="15.75" x14ac:dyDescent="0.25">
      <c r="B18" s="53" t="s">
        <v>35</v>
      </c>
      <c r="C18" s="54"/>
      <c r="D18" s="23">
        <v>35</v>
      </c>
    </row>
    <row r="19" spans="2:7" ht="15.75" x14ac:dyDescent="0.25">
      <c r="B19" s="53" t="s">
        <v>39</v>
      </c>
      <c r="C19" s="54"/>
      <c r="D19" s="23">
        <v>9</v>
      </c>
    </row>
    <row r="20" spans="2:7" ht="15.75" x14ac:dyDescent="0.25">
      <c r="B20" s="53" t="s">
        <v>37</v>
      </c>
      <c r="C20" s="54"/>
      <c r="D20" s="23">
        <v>0</v>
      </c>
    </row>
    <row r="21" spans="2:7" ht="15.75" x14ac:dyDescent="0.25">
      <c r="B21" s="53" t="s">
        <v>38</v>
      </c>
      <c r="C21" s="54"/>
      <c r="D21" s="23">
        <v>0</v>
      </c>
      <c r="G21" s="21" t="s">
        <v>25</v>
      </c>
    </row>
    <row r="22" spans="2:7" ht="15.75" x14ac:dyDescent="0.25">
      <c r="B22" s="53" t="s">
        <v>36</v>
      </c>
      <c r="C22" s="54"/>
      <c r="D22" s="27">
        <f>(D17)-D18</f>
        <v>1286</v>
      </c>
    </row>
    <row r="25" spans="2:7" ht="15.75" x14ac:dyDescent="0.25">
      <c r="B25" s="20" t="s">
        <v>24</v>
      </c>
    </row>
    <row r="26" spans="2:7" ht="15.75" x14ac:dyDescent="0.25">
      <c r="B26" s="48" t="s">
        <v>9</v>
      </c>
      <c r="C26" s="48"/>
      <c r="D26" s="48"/>
    </row>
    <row r="27" spans="2:7" ht="15.75" x14ac:dyDescent="0.25">
      <c r="B27" s="33">
        <v>1</v>
      </c>
      <c r="C27" s="10" t="s">
        <v>5</v>
      </c>
      <c r="D27" s="11">
        <v>29</v>
      </c>
    </row>
    <row r="28" spans="2:7" ht="31.5" x14ac:dyDescent="0.25">
      <c r="B28" s="34">
        <v>2</v>
      </c>
      <c r="C28" s="12" t="s">
        <v>31</v>
      </c>
      <c r="D28" s="11">
        <v>973</v>
      </c>
    </row>
    <row r="29" spans="2:7" ht="15.75" x14ac:dyDescent="0.25">
      <c r="B29" s="33">
        <v>3</v>
      </c>
      <c r="C29" s="13" t="s">
        <v>6</v>
      </c>
      <c r="D29" s="14">
        <v>0</v>
      </c>
    </row>
    <row r="30" spans="2:7" ht="15.75" x14ac:dyDescent="0.25">
      <c r="B30" s="33">
        <v>4</v>
      </c>
      <c r="C30" s="10" t="s">
        <v>7</v>
      </c>
      <c r="D30" s="14">
        <v>51</v>
      </c>
    </row>
    <row r="31" spans="2:7" ht="15.75" x14ac:dyDescent="0.25">
      <c r="B31" s="56" t="s">
        <v>23</v>
      </c>
      <c r="C31" s="57"/>
      <c r="D31" s="34">
        <f>SUM(D27:D30)</f>
        <v>1053</v>
      </c>
    </row>
    <row r="35" spans="2:13" x14ac:dyDescent="0.25">
      <c r="G35" s="58" t="s">
        <v>42</v>
      </c>
      <c r="H35" s="58"/>
      <c r="I35" s="58"/>
      <c r="J35" s="58"/>
      <c r="K35" s="58"/>
      <c r="L35" s="58"/>
      <c r="M35" s="58"/>
    </row>
    <row r="36" spans="2:13" x14ac:dyDescent="0.25">
      <c r="G36" s="58"/>
      <c r="H36" s="58"/>
      <c r="I36" s="58"/>
      <c r="J36" s="58"/>
      <c r="K36" s="58"/>
      <c r="L36" s="58"/>
      <c r="M36" s="58"/>
    </row>
    <row r="40" spans="2:13" ht="15.75" x14ac:dyDescent="0.25">
      <c r="B40" s="20" t="s">
        <v>26</v>
      </c>
      <c r="C40" s="15"/>
      <c r="D40" s="16"/>
      <c r="G40" s="21" t="s">
        <v>27</v>
      </c>
    </row>
    <row r="41" spans="2:13" ht="15.75" x14ac:dyDescent="0.25">
      <c r="B41" s="55" t="s">
        <v>19</v>
      </c>
      <c r="C41" s="55"/>
      <c r="D41" s="55"/>
    </row>
    <row r="42" spans="2:13" ht="15.75" x14ac:dyDescent="0.25">
      <c r="B42" s="33">
        <v>1</v>
      </c>
      <c r="C42" s="10" t="s">
        <v>10</v>
      </c>
      <c r="D42" s="11">
        <v>47</v>
      </c>
    </row>
    <row r="43" spans="2:13" ht="15.75" x14ac:dyDescent="0.25">
      <c r="B43" s="33">
        <v>2</v>
      </c>
      <c r="C43" s="10" t="s">
        <v>11</v>
      </c>
      <c r="D43" s="11">
        <v>1215</v>
      </c>
    </row>
    <row r="44" spans="2:13" ht="15.75" x14ac:dyDescent="0.25">
      <c r="B44" s="33">
        <v>3</v>
      </c>
      <c r="C44" s="10" t="s">
        <v>33</v>
      </c>
      <c r="D44" s="11">
        <v>0</v>
      </c>
    </row>
    <row r="45" spans="2:13" ht="15.75" x14ac:dyDescent="0.25">
      <c r="B45" s="33">
        <v>4</v>
      </c>
      <c r="C45" s="10" t="s">
        <v>32</v>
      </c>
      <c r="D45" s="11">
        <v>59</v>
      </c>
    </row>
    <row r="46" spans="2:13" ht="15.75" x14ac:dyDescent="0.25">
      <c r="B46" s="33">
        <v>5</v>
      </c>
      <c r="C46" s="10" t="s">
        <v>12</v>
      </c>
      <c r="D46" s="11">
        <v>0</v>
      </c>
    </row>
    <row r="47" spans="2:13" ht="15.75" x14ac:dyDescent="0.25">
      <c r="B47" s="48" t="s">
        <v>23</v>
      </c>
      <c r="C47" s="48"/>
      <c r="D47" s="7">
        <f>SUM(D42:D46)</f>
        <v>1321</v>
      </c>
    </row>
    <row r="55" spans="2:7" ht="15.75" customHeight="1" x14ac:dyDescent="0.25">
      <c r="B55" s="20" t="s">
        <v>28</v>
      </c>
      <c r="G55" s="22" t="s">
        <v>41</v>
      </c>
    </row>
    <row r="56" spans="2:7" ht="15.75" x14ac:dyDescent="0.25">
      <c r="B56" s="48" t="s">
        <v>13</v>
      </c>
      <c r="C56" s="48"/>
      <c r="D56" s="48"/>
    </row>
    <row r="57" spans="2:7" ht="31.5" x14ac:dyDescent="0.25">
      <c r="B57" s="17">
        <v>1</v>
      </c>
      <c r="C57" s="18" t="s">
        <v>14</v>
      </c>
      <c r="D57" s="19">
        <v>0</v>
      </c>
    </row>
    <row r="58" spans="2:7" ht="31.5" x14ac:dyDescent="0.25">
      <c r="B58" s="17">
        <v>2</v>
      </c>
      <c r="C58" s="18" t="s">
        <v>15</v>
      </c>
      <c r="D58" s="19">
        <v>1052</v>
      </c>
      <c r="G58" s="21" t="s">
        <v>29</v>
      </c>
    </row>
    <row r="59" spans="2:7" ht="31.5" x14ac:dyDescent="0.25">
      <c r="B59" s="17">
        <v>3</v>
      </c>
      <c r="C59" s="18" t="s">
        <v>16</v>
      </c>
      <c r="D59" s="19">
        <v>430</v>
      </c>
    </row>
    <row r="60" spans="2:7" ht="31.5" x14ac:dyDescent="0.25">
      <c r="B60" s="17">
        <v>4</v>
      </c>
      <c r="C60" s="18" t="s">
        <v>17</v>
      </c>
      <c r="D60" s="19">
        <v>1</v>
      </c>
    </row>
    <row r="61" spans="2:7" ht="31.5" x14ac:dyDescent="0.25">
      <c r="B61" s="17">
        <v>5</v>
      </c>
      <c r="C61" s="18" t="s">
        <v>18</v>
      </c>
      <c r="D61" s="19">
        <v>0</v>
      </c>
    </row>
    <row r="62" spans="2:7" ht="15.75" x14ac:dyDescent="0.25">
      <c r="B62" s="30"/>
      <c r="C62" s="31"/>
      <c r="D62" s="32"/>
    </row>
    <row r="63" spans="2:7" ht="15.75" x14ac:dyDescent="0.25">
      <c r="B63" s="30"/>
      <c r="C63" s="31"/>
      <c r="D63" s="32"/>
    </row>
    <row r="64" spans="2:7" x14ac:dyDescent="0.25">
      <c r="G64" s="22" t="s">
        <v>22</v>
      </c>
    </row>
    <row r="68" spans="7:13" x14ac:dyDescent="0.25">
      <c r="G68" s="58" t="s">
        <v>40</v>
      </c>
      <c r="H68" s="58"/>
      <c r="I68" s="58"/>
      <c r="J68" s="58"/>
      <c r="K68" s="58"/>
      <c r="L68" s="58"/>
      <c r="M68" s="58"/>
    </row>
    <row r="69" spans="7:13" ht="33" customHeight="1" x14ac:dyDescent="0.25">
      <c r="G69" s="58"/>
      <c r="H69" s="58"/>
      <c r="I69" s="58"/>
      <c r="J69" s="58"/>
      <c r="K69" s="58"/>
      <c r="L69" s="58"/>
      <c r="M69" s="58"/>
    </row>
  </sheetData>
  <mergeCells count="18">
    <mergeCell ref="G68:M69"/>
    <mergeCell ref="B56:D56"/>
    <mergeCell ref="B7:D7"/>
    <mergeCell ref="B15:C15"/>
    <mergeCell ref="B31:C31"/>
    <mergeCell ref="B47:C47"/>
    <mergeCell ref="B41:D41"/>
    <mergeCell ref="G35:M36"/>
    <mergeCell ref="B26:D26"/>
    <mergeCell ref="B1:N1"/>
    <mergeCell ref="B2:N2"/>
    <mergeCell ref="B4:N4"/>
    <mergeCell ref="B22:C22"/>
    <mergeCell ref="B21:C21"/>
    <mergeCell ref="B18:C18"/>
    <mergeCell ref="B17:C17"/>
    <mergeCell ref="B19:C19"/>
    <mergeCell ref="B20:C20"/>
  </mergeCells>
  <pageMargins left="0.7" right="0.7" top="0.75" bottom="0.75" header="0.3" footer="0.3"/>
  <pageSetup scale="68" fitToHeight="0" orientation="landscape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opLeftCell="A11" workbookViewId="0"/>
  </sheetViews>
  <sheetFormatPr baseColWidth="10" defaultRowHeight="15" x14ac:dyDescent="0.25"/>
  <cols>
    <col min="1" max="2" width="11.42578125" style="2"/>
    <col min="3" max="3" width="17.140625" style="2" customWidth="1"/>
    <col min="4" max="4" width="14.85546875" style="2" bestFit="1" customWidth="1"/>
    <col min="5" max="16384" width="11.42578125" style="2"/>
  </cols>
  <sheetData>
    <row r="1" spans="1:16" ht="133.5" customHeight="1" x14ac:dyDescent="0.25">
      <c r="A1" s="28"/>
      <c r="B1" s="49" t="s">
        <v>48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29"/>
      <c r="P1" s="1"/>
    </row>
    <row r="2" spans="1:16" ht="23.25" x14ac:dyDescent="0.35">
      <c r="A2" s="28"/>
      <c r="B2" s="50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28"/>
    </row>
    <row r="4" spans="1:16" ht="23.25" x14ac:dyDescent="0.35">
      <c r="B4" s="52" t="s">
        <v>47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6" ht="23.25" x14ac:dyDescent="0.35">
      <c r="B5" s="37"/>
      <c r="C5" s="37"/>
      <c r="D5" s="37"/>
      <c r="E5" s="37"/>
      <c r="F5" s="37"/>
      <c r="G5" s="21" t="s">
        <v>21</v>
      </c>
      <c r="H5" s="37"/>
      <c r="I5" s="37"/>
      <c r="J5" s="37"/>
      <c r="K5" s="37"/>
      <c r="L5" s="37"/>
      <c r="M5" s="37"/>
      <c r="N5" s="37"/>
    </row>
    <row r="6" spans="1:16" ht="23.25" x14ac:dyDescent="0.35">
      <c r="B6" s="20" t="s">
        <v>20</v>
      </c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6" ht="23.25" x14ac:dyDescent="0.35">
      <c r="B7" s="55" t="s">
        <v>8</v>
      </c>
      <c r="C7" s="55"/>
      <c r="D7" s="55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6" ht="23.25" x14ac:dyDescent="0.35">
      <c r="B8" s="38">
        <v>1</v>
      </c>
      <c r="C8" s="4" t="s">
        <v>1</v>
      </c>
      <c r="D8" s="19">
        <v>386</v>
      </c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6" ht="15.75" x14ac:dyDescent="0.25">
      <c r="B9" s="38">
        <v>2</v>
      </c>
      <c r="C9" s="5" t="s">
        <v>30</v>
      </c>
      <c r="D9" s="19">
        <v>394</v>
      </c>
    </row>
    <row r="10" spans="1:16" ht="15.75" x14ac:dyDescent="0.25">
      <c r="B10" s="38">
        <v>3</v>
      </c>
      <c r="C10" s="5" t="s">
        <v>2</v>
      </c>
      <c r="D10" s="19">
        <v>184</v>
      </c>
    </row>
    <row r="11" spans="1:16" ht="31.5" x14ac:dyDescent="0.25">
      <c r="B11" s="38">
        <v>4</v>
      </c>
      <c r="C11" s="4" t="s">
        <v>3</v>
      </c>
      <c r="D11" s="19">
        <v>4</v>
      </c>
    </row>
    <row r="12" spans="1:16" ht="15.75" x14ac:dyDescent="0.25">
      <c r="B12" s="38">
        <v>5</v>
      </c>
      <c r="C12" s="4" t="s">
        <v>4</v>
      </c>
      <c r="D12" s="19">
        <v>4</v>
      </c>
    </row>
    <row r="13" spans="1:16" ht="15.75" x14ac:dyDescent="0.25">
      <c r="B13" s="38">
        <v>6</v>
      </c>
      <c r="C13" s="4" t="s">
        <v>37</v>
      </c>
      <c r="D13" s="6">
        <v>0</v>
      </c>
    </row>
    <row r="14" spans="1:16" ht="15.75" x14ac:dyDescent="0.25">
      <c r="B14" s="38">
        <v>7</v>
      </c>
      <c r="C14" s="4" t="s">
        <v>38</v>
      </c>
      <c r="D14" s="19">
        <v>0</v>
      </c>
    </row>
    <row r="15" spans="1:16" ht="15.75" x14ac:dyDescent="0.25">
      <c r="B15" s="48" t="s">
        <v>23</v>
      </c>
      <c r="C15" s="48"/>
      <c r="D15" s="26">
        <f>SUM(D8+D10+D11+D9+D13+D12)</f>
        <v>972</v>
      </c>
    </row>
    <row r="17" spans="2:7" ht="15.75" x14ac:dyDescent="0.25">
      <c r="B17" s="53" t="s">
        <v>34</v>
      </c>
      <c r="C17" s="54"/>
      <c r="D17" s="23">
        <v>972</v>
      </c>
      <c r="G17" s="22" t="s">
        <v>41</v>
      </c>
    </row>
    <row r="18" spans="2:7" ht="15.75" x14ac:dyDescent="0.25">
      <c r="B18" s="53" t="s">
        <v>35</v>
      </c>
      <c r="C18" s="54"/>
      <c r="D18" s="23">
        <v>4</v>
      </c>
    </row>
    <row r="19" spans="2:7" ht="15.75" x14ac:dyDescent="0.25">
      <c r="B19" s="53" t="s">
        <v>39</v>
      </c>
      <c r="C19" s="54"/>
      <c r="D19" s="23">
        <v>4</v>
      </c>
    </row>
    <row r="20" spans="2:7" ht="15.75" x14ac:dyDescent="0.25">
      <c r="B20" s="53" t="s">
        <v>37</v>
      </c>
      <c r="C20" s="54"/>
      <c r="D20" s="23">
        <v>0</v>
      </c>
    </row>
    <row r="21" spans="2:7" ht="15.75" x14ac:dyDescent="0.25">
      <c r="B21" s="53" t="s">
        <v>38</v>
      </c>
      <c r="C21" s="54"/>
      <c r="D21" s="23">
        <v>0</v>
      </c>
      <c r="G21" s="21" t="s">
        <v>25</v>
      </c>
    </row>
    <row r="22" spans="2:7" ht="15.75" x14ac:dyDescent="0.25">
      <c r="B22" s="53" t="s">
        <v>36</v>
      </c>
      <c r="C22" s="54"/>
      <c r="D22" s="27">
        <f>(D17)-D18</f>
        <v>968</v>
      </c>
    </row>
    <row r="25" spans="2:7" ht="15.75" x14ac:dyDescent="0.25">
      <c r="B25" s="20" t="s">
        <v>24</v>
      </c>
    </row>
    <row r="26" spans="2:7" ht="15.75" x14ac:dyDescent="0.25">
      <c r="B26" s="48" t="s">
        <v>9</v>
      </c>
      <c r="C26" s="48"/>
      <c r="D26" s="48"/>
    </row>
    <row r="27" spans="2:7" ht="15.75" x14ac:dyDescent="0.25">
      <c r="B27" s="36">
        <v>1</v>
      </c>
      <c r="C27" s="10" t="s">
        <v>5</v>
      </c>
      <c r="D27" s="11">
        <v>24</v>
      </c>
    </row>
    <row r="28" spans="2:7" ht="31.5" x14ac:dyDescent="0.25">
      <c r="B28" s="38">
        <v>2</v>
      </c>
      <c r="C28" s="12" t="s">
        <v>31</v>
      </c>
      <c r="D28" s="11">
        <v>738</v>
      </c>
    </row>
    <row r="29" spans="2:7" ht="15.75" x14ac:dyDescent="0.25">
      <c r="B29" s="36">
        <v>3</v>
      </c>
      <c r="C29" s="13" t="s">
        <v>6</v>
      </c>
      <c r="D29" s="14">
        <v>0</v>
      </c>
    </row>
    <row r="30" spans="2:7" ht="15.75" x14ac:dyDescent="0.25">
      <c r="B30" s="36">
        <v>4</v>
      </c>
      <c r="C30" s="10" t="s">
        <v>7</v>
      </c>
      <c r="D30" s="14">
        <v>18</v>
      </c>
    </row>
    <row r="31" spans="2:7" ht="15.75" x14ac:dyDescent="0.25">
      <c r="B31" s="56" t="s">
        <v>23</v>
      </c>
      <c r="C31" s="57"/>
      <c r="D31" s="38">
        <f>SUM(D27:D30)</f>
        <v>780</v>
      </c>
    </row>
    <row r="35" spans="2:13" x14ac:dyDescent="0.25">
      <c r="G35" s="58" t="s">
        <v>42</v>
      </c>
      <c r="H35" s="58"/>
      <c r="I35" s="58"/>
      <c r="J35" s="58"/>
      <c r="K35" s="58"/>
      <c r="L35" s="58"/>
      <c r="M35" s="58"/>
    </row>
    <row r="36" spans="2:13" x14ac:dyDescent="0.25">
      <c r="G36" s="58"/>
      <c r="H36" s="58"/>
      <c r="I36" s="58"/>
      <c r="J36" s="58"/>
      <c r="K36" s="58"/>
      <c r="L36" s="58"/>
      <c r="M36" s="58"/>
    </row>
    <row r="40" spans="2:13" ht="15.75" x14ac:dyDescent="0.25">
      <c r="B40" s="20" t="s">
        <v>26</v>
      </c>
      <c r="C40" s="15"/>
      <c r="D40" s="16"/>
      <c r="G40" s="21" t="s">
        <v>27</v>
      </c>
    </row>
    <row r="41" spans="2:13" ht="15.75" x14ac:dyDescent="0.25">
      <c r="B41" s="55" t="s">
        <v>19</v>
      </c>
      <c r="C41" s="55"/>
      <c r="D41" s="55"/>
    </row>
    <row r="42" spans="2:13" ht="15.75" x14ac:dyDescent="0.25">
      <c r="B42" s="36">
        <v>1</v>
      </c>
      <c r="C42" s="10" t="s">
        <v>10</v>
      </c>
      <c r="D42" s="11">
        <v>50</v>
      </c>
    </row>
    <row r="43" spans="2:13" ht="15.75" x14ac:dyDescent="0.25">
      <c r="B43" s="36">
        <v>2</v>
      </c>
      <c r="C43" s="10" t="s">
        <v>11</v>
      </c>
      <c r="D43" s="11">
        <v>894</v>
      </c>
    </row>
    <row r="44" spans="2:13" ht="15.75" x14ac:dyDescent="0.25">
      <c r="B44" s="36">
        <v>3</v>
      </c>
      <c r="C44" s="10" t="s">
        <v>33</v>
      </c>
      <c r="D44" s="11">
        <v>0</v>
      </c>
    </row>
    <row r="45" spans="2:13" ht="15.75" x14ac:dyDescent="0.25">
      <c r="B45" s="36">
        <v>4</v>
      </c>
      <c r="C45" s="10" t="s">
        <v>32</v>
      </c>
      <c r="D45" s="11">
        <v>28</v>
      </c>
    </row>
    <row r="46" spans="2:13" ht="15.75" x14ac:dyDescent="0.25">
      <c r="B46" s="36">
        <v>5</v>
      </c>
      <c r="C46" s="10" t="s">
        <v>12</v>
      </c>
      <c r="D46" s="11">
        <v>0</v>
      </c>
    </row>
    <row r="47" spans="2:13" ht="15.75" x14ac:dyDescent="0.25">
      <c r="B47" s="48" t="s">
        <v>23</v>
      </c>
      <c r="C47" s="48"/>
      <c r="D47" s="7">
        <f>SUM(D42:D46)</f>
        <v>972</v>
      </c>
    </row>
    <row r="55" spans="2:7" ht="15.75" customHeight="1" x14ac:dyDescent="0.25">
      <c r="B55" s="20" t="s">
        <v>28</v>
      </c>
      <c r="G55" s="22" t="s">
        <v>41</v>
      </c>
    </row>
    <row r="56" spans="2:7" ht="15.75" x14ac:dyDescent="0.25">
      <c r="B56" s="48" t="s">
        <v>13</v>
      </c>
      <c r="C56" s="48"/>
      <c r="D56" s="48"/>
    </row>
    <row r="57" spans="2:7" ht="31.5" x14ac:dyDescent="0.25">
      <c r="B57" s="17">
        <v>1</v>
      </c>
      <c r="C57" s="18" t="s">
        <v>14</v>
      </c>
      <c r="D57" s="19">
        <v>1</v>
      </c>
    </row>
    <row r="58" spans="2:7" ht="31.5" x14ac:dyDescent="0.25">
      <c r="B58" s="17">
        <v>2</v>
      </c>
      <c r="C58" s="18" t="s">
        <v>15</v>
      </c>
      <c r="D58" s="19">
        <v>779</v>
      </c>
      <c r="G58" s="21" t="s">
        <v>29</v>
      </c>
    </row>
    <row r="59" spans="2:7" ht="31.5" x14ac:dyDescent="0.25">
      <c r="B59" s="17">
        <v>3</v>
      </c>
      <c r="C59" s="18" t="s">
        <v>16</v>
      </c>
      <c r="D59" s="19">
        <v>399</v>
      </c>
    </row>
    <row r="60" spans="2:7" ht="31.5" x14ac:dyDescent="0.25">
      <c r="B60" s="17">
        <v>4</v>
      </c>
      <c r="C60" s="18" t="s">
        <v>17</v>
      </c>
      <c r="D60" s="19">
        <v>0</v>
      </c>
    </row>
    <row r="61" spans="2:7" ht="31.5" x14ac:dyDescent="0.25">
      <c r="B61" s="17">
        <v>5</v>
      </c>
      <c r="C61" s="18" t="s">
        <v>18</v>
      </c>
      <c r="D61" s="19">
        <v>0</v>
      </c>
    </row>
    <row r="62" spans="2:7" ht="15.75" x14ac:dyDescent="0.25">
      <c r="B62" s="30"/>
      <c r="C62" s="31"/>
      <c r="D62" s="32"/>
    </row>
    <row r="63" spans="2:7" ht="15.75" x14ac:dyDescent="0.25">
      <c r="B63" s="30"/>
      <c r="C63" s="31"/>
      <c r="D63" s="32"/>
    </row>
    <row r="64" spans="2:7" x14ac:dyDescent="0.25">
      <c r="G64" s="22" t="s">
        <v>22</v>
      </c>
    </row>
    <row r="68" spans="7:13" x14ac:dyDescent="0.25">
      <c r="G68" s="58" t="s">
        <v>40</v>
      </c>
      <c r="H68" s="58"/>
      <c r="I68" s="58"/>
      <c r="J68" s="58"/>
      <c r="K68" s="58"/>
      <c r="L68" s="58"/>
      <c r="M68" s="58"/>
    </row>
    <row r="69" spans="7:13" ht="33" customHeight="1" x14ac:dyDescent="0.25">
      <c r="G69" s="58"/>
      <c r="H69" s="58"/>
      <c r="I69" s="58"/>
      <c r="J69" s="58"/>
      <c r="K69" s="58"/>
      <c r="L69" s="58"/>
      <c r="M69" s="58"/>
    </row>
  </sheetData>
  <mergeCells count="18">
    <mergeCell ref="B31:C31"/>
    <mergeCell ref="B47:C47"/>
    <mergeCell ref="B41:D41"/>
    <mergeCell ref="G35:M36"/>
    <mergeCell ref="G68:M69"/>
    <mergeCell ref="B56:D56"/>
    <mergeCell ref="B7:D7"/>
    <mergeCell ref="B15:C15"/>
    <mergeCell ref="B26:D26"/>
    <mergeCell ref="B1:N1"/>
    <mergeCell ref="B2:N2"/>
    <mergeCell ref="B4:N4"/>
    <mergeCell ref="B22:C22"/>
    <mergeCell ref="B21:C21"/>
    <mergeCell ref="B18:C18"/>
    <mergeCell ref="B17:C17"/>
    <mergeCell ref="B19:C19"/>
    <mergeCell ref="B20:C20"/>
  </mergeCells>
  <pageMargins left="0.7" right="0.7" top="0.75" bottom="0.75" header="0.3" footer="0.3"/>
  <pageSetup scale="68" fitToHeight="0" orientation="landscape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workbookViewId="0">
      <selection activeCell="B4" sqref="B4:N4"/>
    </sheetView>
  </sheetViews>
  <sheetFormatPr baseColWidth="10" defaultRowHeight="15" x14ac:dyDescent="0.25"/>
  <cols>
    <col min="1" max="2" width="11.42578125" style="2"/>
    <col min="3" max="3" width="17.140625" style="2" customWidth="1"/>
    <col min="4" max="4" width="14.85546875" style="2" bestFit="1" customWidth="1"/>
    <col min="5" max="16384" width="11.42578125" style="2"/>
  </cols>
  <sheetData>
    <row r="1" spans="1:16" ht="133.5" customHeight="1" x14ac:dyDescent="0.25">
      <c r="A1" s="28"/>
      <c r="B1" s="49" t="s">
        <v>50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29"/>
      <c r="P1" s="1"/>
    </row>
    <row r="2" spans="1:16" ht="23.25" x14ac:dyDescent="0.35">
      <c r="A2" s="28"/>
      <c r="B2" s="50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28"/>
    </row>
    <row r="4" spans="1:16" ht="23.25" x14ac:dyDescent="0.35">
      <c r="B4" s="52" t="s">
        <v>49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6" ht="23.25" x14ac:dyDescent="0.35">
      <c r="B5" s="41"/>
      <c r="C5" s="41"/>
      <c r="D5" s="41"/>
      <c r="E5" s="41"/>
      <c r="F5" s="41"/>
      <c r="G5" s="21" t="s">
        <v>21</v>
      </c>
      <c r="H5" s="41"/>
      <c r="I5" s="41"/>
      <c r="J5" s="41"/>
      <c r="K5" s="41"/>
      <c r="L5" s="41"/>
      <c r="M5" s="41"/>
      <c r="N5" s="41"/>
    </row>
    <row r="6" spans="1:16" ht="23.25" x14ac:dyDescent="0.35">
      <c r="B6" s="20" t="s">
        <v>20</v>
      </c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6" ht="23.25" x14ac:dyDescent="0.35">
      <c r="B7" s="55" t="s">
        <v>8</v>
      </c>
      <c r="C7" s="55"/>
      <c r="D7" s="55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6" ht="23.25" x14ac:dyDescent="0.35">
      <c r="B8" s="40">
        <v>1</v>
      </c>
      <c r="C8" s="4" t="s">
        <v>1</v>
      </c>
      <c r="D8" s="19">
        <v>505</v>
      </c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6" ht="15.75" x14ac:dyDescent="0.25">
      <c r="B9" s="40">
        <v>2</v>
      </c>
      <c r="C9" s="5" t="s">
        <v>30</v>
      </c>
      <c r="D9" s="19">
        <v>454</v>
      </c>
    </row>
    <row r="10" spans="1:16" ht="15.75" x14ac:dyDescent="0.25">
      <c r="B10" s="40">
        <v>3</v>
      </c>
      <c r="C10" s="5" t="s">
        <v>2</v>
      </c>
      <c r="D10" s="19">
        <v>231</v>
      </c>
    </row>
    <row r="11" spans="1:16" ht="31.5" x14ac:dyDescent="0.25">
      <c r="B11" s="40">
        <v>4</v>
      </c>
      <c r="C11" s="4" t="s">
        <v>3</v>
      </c>
      <c r="D11" s="19">
        <v>14</v>
      </c>
    </row>
    <row r="12" spans="1:16" ht="15.75" x14ac:dyDescent="0.25">
      <c r="B12" s="40">
        <v>5</v>
      </c>
      <c r="C12" s="4" t="s">
        <v>4</v>
      </c>
      <c r="D12" s="19">
        <v>4</v>
      </c>
    </row>
    <row r="13" spans="1:16" ht="15.75" x14ac:dyDescent="0.25">
      <c r="B13" s="40">
        <v>6</v>
      </c>
      <c r="C13" s="4" t="s">
        <v>37</v>
      </c>
      <c r="D13" s="6">
        <v>0</v>
      </c>
    </row>
    <row r="14" spans="1:16" ht="15.75" x14ac:dyDescent="0.25">
      <c r="B14" s="40">
        <v>7</v>
      </c>
      <c r="C14" s="4" t="s">
        <v>38</v>
      </c>
      <c r="D14" s="19">
        <v>0</v>
      </c>
    </row>
    <row r="15" spans="1:16" ht="15.75" x14ac:dyDescent="0.25">
      <c r="B15" s="48" t="s">
        <v>23</v>
      </c>
      <c r="C15" s="48"/>
      <c r="D15" s="26">
        <f>SUM(D8+D10+D11+D9+D13+D12)</f>
        <v>1208</v>
      </c>
    </row>
    <row r="17" spans="2:7" ht="15.75" x14ac:dyDescent="0.25">
      <c r="B17" s="53" t="s">
        <v>34</v>
      </c>
      <c r="C17" s="54"/>
      <c r="D17" s="23">
        <v>1208</v>
      </c>
      <c r="G17" s="22" t="s">
        <v>41</v>
      </c>
    </row>
    <row r="18" spans="2:7" ht="15.75" x14ac:dyDescent="0.25">
      <c r="B18" s="53" t="s">
        <v>35</v>
      </c>
      <c r="C18" s="54"/>
      <c r="D18" s="23">
        <v>14</v>
      </c>
    </row>
    <row r="19" spans="2:7" ht="15.75" x14ac:dyDescent="0.25">
      <c r="B19" s="53" t="s">
        <v>39</v>
      </c>
      <c r="C19" s="54"/>
      <c r="D19" s="23">
        <v>4</v>
      </c>
    </row>
    <row r="20" spans="2:7" ht="15.75" x14ac:dyDescent="0.25">
      <c r="B20" s="53" t="s">
        <v>37</v>
      </c>
      <c r="C20" s="54"/>
      <c r="D20" s="23">
        <v>0</v>
      </c>
    </row>
    <row r="21" spans="2:7" ht="15.75" x14ac:dyDescent="0.25">
      <c r="B21" s="53" t="s">
        <v>38</v>
      </c>
      <c r="C21" s="54"/>
      <c r="D21" s="23">
        <v>0</v>
      </c>
      <c r="G21" s="21" t="s">
        <v>25</v>
      </c>
    </row>
    <row r="22" spans="2:7" ht="15.75" x14ac:dyDescent="0.25">
      <c r="B22" s="53" t="s">
        <v>36</v>
      </c>
      <c r="C22" s="54"/>
      <c r="D22" s="27">
        <f>(D17)-D18</f>
        <v>1194</v>
      </c>
    </row>
    <row r="25" spans="2:7" ht="15.75" x14ac:dyDescent="0.25">
      <c r="B25" s="20" t="s">
        <v>24</v>
      </c>
    </row>
    <row r="26" spans="2:7" ht="15.75" x14ac:dyDescent="0.25">
      <c r="B26" s="48" t="s">
        <v>9</v>
      </c>
      <c r="C26" s="48"/>
      <c r="D26" s="48"/>
    </row>
    <row r="27" spans="2:7" ht="15.75" x14ac:dyDescent="0.25">
      <c r="B27" s="39">
        <v>1</v>
      </c>
      <c r="C27" s="10" t="s">
        <v>5</v>
      </c>
      <c r="D27" s="11">
        <v>28</v>
      </c>
    </row>
    <row r="28" spans="2:7" ht="31.5" x14ac:dyDescent="0.25">
      <c r="B28" s="40">
        <v>2</v>
      </c>
      <c r="C28" s="12" t="s">
        <v>31</v>
      </c>
      <c r="D28" s="11">
        <v>900</v>
      </c>
    </row>
    <row r="29" spans="2:7" ht="15.75" x14ac:dyDescent="0.25">
      <c r="B29" s="39">
        <v>3</v>
      </c>
      <c r="C29" s="13" t="s">
        <v>6</v>
      </c>
      <c r="D29" s="14">
        <v>3</v>
      </c>
    </row>
    <row r="30" spans="2:7" ht="15.75" x14ac:dyDescent="0.25">
      <c r="B30" s="39">
        <v>4</v>
      </c>
      <c r="C30" s="10" t="s">
        <v>7</v>
      </c>
      <c r="D30" s="14">
        <v>28</v>
      </c>
    </row>
    <row r="31" spans="2:7" ht="15.75" x14ac:dyDescent="0.25">
      <c r="B31" s="56" t="s">
        <v>23</v>
      </c>
      <c r="C31" s="57"/>
      <c r="D31" s="40">
        <f>SUM(D27:D30)</f>
        <v>959</v>
      </c>
    </row>
    <row r="35" spans="2:13" x14ac:dyDescent="0.25">
      <c r="G35" s="58" t="s">
        <v>42</v>
      </c>
      <c r="H35" s="58"/>
      <c r="I35" s="58"/>
      <c r="J35" s="58"/>
      <c r="K35" s="58"/>
      <c r="L35" s="58"/>
      <c r="M35" s="58"/>
    </row>
    <row r="36" spans="2:13" x14ac:dyDescent="0.25">
      <c r="G36" s="58"/>
      <c r="H36" s="58"/>
      <c r="I36" s="58"/>
      <c r="J36" s="58"/>
      <c r="K36" s="58"/>
      <c r="L36" s="58"/>
      <c r="M36" s="58"/>
    </row>
    <row r="40" spans="2:13" ht="15.75" x14ac:dyDescent="0.25">
      <c r="B40" s="20" t="s">
        <v>26</v>
      </c>
      <c r="C40" s="15"/>
      <c r="D40" s="16"/>
      <c r="G40" s="21" t="s">
        <v>27</v>
      </c>
    </row>
    <row r="41" spans="2:13" ht="15.75" x14ac:dyDescent="0.25">
      <c r="B41" s="55" t="s">
        <v>19</v>
      </c>
      <c r="C41" s="55"/>
      <c r="D41" s="55"/>
    </row>
    <row r="42" spans="2:13" ht="15.75" x14ac:dyDescent="0.25">
      <c r="B42" s="39">
        <v>1</v>
      </c>
      <c r="C42" s="10" t="s">
        <v>10</v>
      </c>
      <c r="D42" s="11">
        <v>35</v>
      </c>
    </row>
    <row r="43" spans="2:13" ht="15.75" x14ac:dyDescent="0.25">
      <c r="B43" s="39">
        <v>2</v>
      </c>
      <c r="C43" s="10" t="s">
        <v>11</v>
      </c>
      <c r="D43" s="11">
        <v>1100</v>
      </c>
    </row>
    <row r="44" spans="2:13" ht="15.75" x14ac:dyDescent="0.25">
      <c r="B44" s="39">
        <v>3</v>
      </c>
      <c r="C44" s="10" t="s">
        <v>33</v>
      </c>
      <c r="D44" s="11">
        <v>0</v>
      </c>
    </row>
    <row r="45" spans="2:13" ht="15.75" x14ac:dyDescent="0.25">
      <c r="B45" s="39">
        <v>4</v>
      </c>
      <c r="C45" s="10" t="s">
        <v>32</v>
      </c>
      <c r="D45" s="11">
        <v>73</v>
      </c>
    </row>
    <row r="46" spans="2:13" ht="15.75" x14ac:dyDescent="0.25">
      <c r="B46" s="39">
        <v>5</v>
      </c>
      <c r="C46" s="10" t="s">
        <v>12</v>
      </c>
      <c r="D46" s="11">
        <v>0</v>
      </c>
    </row>
    <row r="47" spans="2:13" ht="15.75" x14ac:dyDescent="0.25">
      <c r="B47" s="48" t="s">
        <v>23</v>
      </c>
      <c r="C47" s="48"/>
      <c r="D47" s="7">
        <f>SUM(D42:D46)</f>
        <v>1208</v>
      </c>
    </row>
    <row r="55" spans="2:7" ht="15.75" customHeight="1" x14ac:dyDescent="0.25">
      <c r="B55" s="20" t="s">
        <v>28</v>
      </c>
      <c r="G55" s="22" t="s">
        <v>41</v>
      </c>
    </row>
    <row r="56" spans="2:7" ht="15.75" x14ac:dyDescent="0.25">
      <c r="B56" s="48" t="s">
        <v>13</v>
      </c>
      <c r="C56" s="48"/>
      <c r="D56" s="48"/>
    </row>
    <row r="57" spans="2:7" ht="31.5" x14ac:dyDescent="0.25">
      <c r="B57" s="17">
        <v>1</v>
      </c>
      <c r="C57" s="18" t="s">
        <v>14</v>
      </c>
      <c r="D57" s="19">
        <v>1</v>
      </c>
    </row>
    <row r="58" spans="2:7" ht="31.5" x14ac:dyDescent="0.25">
      <c r="B58" s="17">
        <v>2</v>
      </c>
      <c r="C58" s="18" t="s">
        <v>15</v>
      </c>
      <c r="D58" s="19">
        <v>958</v>
      </c>
      <c r="G58" s="21" t="s">
        <v>29</v>
      </c>
    </row>
    <row r="59" spans="2:7" ht="31.5" x14ac:dyDescent="0.25">
      <c r="B59" s="17">
        <v>3</v>
      </c>
      <c r="C59" s="18" t="s">
        <v>16</v>
      </c>
      <c r="D59" s="19">
        <v>416</v>
      </c>
    </row>
    <row r="60" spans="2:7" ht="31.5" x14ac:dyDescent="0.25">
      <c r="B60" s="17">
        <v>4</v>
      </c>
      <c r="C60" s="18" t="s">
        <v>17</v>
      </c>
      <c r="D60" s="19">
        <v>0</v>
      </c>
    </row>
    <row r="61" spans="2:7" ht="31.5" x14ac:dyDescent="0.25">
      <c r="B61" s="17">
        <v>5</v>
      </c>
      <c r="C61" s="18" t="s">
        <v>18</v>
      </c>
      <c r="D61" s="19">
        <v>0</v>
      </c>
    </row>
    <row r="62" spans="2:7" ht="15.75" x14ac:dyDescent="0.25">
      <c r="B62" s="30"/>
      <c r="C62" s="31"/>
      <c r="D62" s="32"/>
    </row>
    <row r="63" spans="2:7" ht="15.75" x14ac:dyDescent="0.25">
      <c r="B63" s="30"/>
      <c r="C63" s="31"/>
      <c r="D63" s="32"/>
    </row>
    <row r="64" spans="2:7" x14ac:dyDescent="0.25">
      <c r="G64" s="22" t="s">
        <v>22</v>
      </c>
    </row>
    <row r="68" spans="7:13" x14ac:dyDescent="0.25">
      <c r="G68" s="58" t="s">
        <v>40</v>
      </c>
      <c r="H68" s="58"/>
      <c r="I68" s="58"/>
      <c r="J68" s="58"/>
      <c r="K68" s="58"/>
      <c r="L68" s="58"/>
      <c r="M68" s="58"/>
    </row>
    <row r="69" spans="7:13" ht="33" customHeight="1" x14ac:dyDescent="0.25">
      <c r="G69" s="58"/>
      <c r="H69" s="58"/>
      <c r="I69" s="58"/>
      <c r="J69" s="58"/>
      <c r="K69" s="58"/>
      <c r="L69" s="58"/>
      <c r="M69" s="58"/>
    </row>
  </sheetData>
  <mergeCells count="18">
    <mergeCell ref="G68:M69"/>
    <mergeCell ref="B56:D56"/>
    <mergeCell ref="B7:D7"/>
    <mergeCell ref="B15:C15"/>
    <mergeCell ref="B31:C31"/>
    <mergeCell ref="B47:C47"/>
    <mergeCell ref="B41:D41"/>
    <mergeCell ref="G35:M36"/>
    <mergeCell ref="B26:D26"/>
    <mergeCell ref="B1:N1"/>
    <mergeCell ref="B2:N2"/>
    <mergeCell ref="B4:N4"/>
    <mergeCell ref="B22:C22"/>
    <mergeCell ref="B21:C21"/>
    <mergeCell ref="B18:C18"/>
    <mergeCell ref="B17:C17"/>
    <mergeCell ref="B19:C19"/>
    <mergeCell ref="B20:C20"/>
  </mergeCells>
  <pageMargins left="0.7" right="0.7" top="0.75" bottom="0.75" header="0.3" footer="0.3"/>
  <pageSetup scale="68" fitToHeight="0" orientation="landscape" horizont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workbookViewId="0">
      <selection activeCell="E12" sqref="E12"/>
    </sheetView>
  </sheetViews>
  <sheetFormatPr baseColWidth="10" defaultRowHeight="15" x14ac:dyDescent="0.25"/>
  <cols>
    <col min="1" max="2" width="11.42578125" style="2"/>
    <col min="3" max="3" width="17.140625" style="2" customWidth="1"/>
    <col min="4" max="4" width="14.85546875" style="2" bestFit="1" customWidth="1"/>
    <col min="5" max="16384" width="11.42578125" style="2"/>
  </cols>
  <sheetData>
    <row r="1" spans="1:16" ht="133.5" customHeight="1" x14ac:dyDescent="0.25">
      <c r="A1" s="28"/>
      <c r="B1" s="49" t="s">
        <v>52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29"/>
      <c r="P1" s="1"/>
    </row>
    <row r="2" spans="1:16" ht="23.25" x14ac:dyDescent="0.35">
      <c r="A2" s="28"/>
      <c r="B2" s="50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28"/>
    </row>
    <row r="4" spans="1:16" ht="23.25" x14ac:dyDescent="0.35">
      <c r="B4" s="52" t="s">
        <v>51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6" ht="23.25" x14ac:dyDescent="0.35">
      <c r="B5" s="43"/>
      <c r="C5" s="43"/>
      <c r="D5" s="43"/>
      <c r="E5" s="43"/>
      <c r="F5" s="43"/>
      <c r="G5" s="21" t="s">
        <v>21</v>
      </c>
      <c r="H5" s="43"/>
      <c r="I5" s="43"/>
      <c r="J5" s="43"/>
      <c r="K5" s="43"/>
      <c r="L5" s="43"/>
      <c r="M5" s="43"/>
      <c r="N5" s="43"/>
    </row>
    <row r="6" spans="1:16" ht="23.25" x14ac:dyDescent="0.35">
      <c r="B6" s="20" t="s">
        <v>20</v>
      </c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6" ht="23.25" x14ac:dyDescent="0.35">
      <c r="B7" s="55" t="s">
        <v>8</v>
      </c>
      <c r="C7" s="55"/>
      <c r="D7" s="55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6" ht="23.25" x14ac:dyDescent="0.35">
      <c r="B8" s="44">
        <v>1</v>
      </c>
      <c r="C8" s="4" t="s">
        <v>1</v>
      </c>
      <c r="D8" s="19">
        <v>360</v>
      </c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6" ht="15.75" x14ac:dyDescent="0.25">
      <c r="B9" s="44">
        <v>2</v>
      </c>
      <c r="C9" s="5" t="s">
        <v>30</v>
      </c>
      <c r="D9" s="19">
        <v>413</v>
      </c>
    </row>
    <row r="10" spans="1:16" ht="15.75" x14ac:dyDescent="0.25">
      <c r="B10" s="44">
        <v>3</v>
      </c>
      <c r="C10" s="5" t="s">
        <v>2</v>
      </c>
      <c r="D10" s="19">
        <v>205</v>
      </c>
    </row>
    <row r="11" spans="1:16" ht="31.5" x14ac:dyDescent="0.25">
      <c r="B11" s="44">
        <v>4</v>
      </c>
      <c r="C11" s="4" t="s">
        <v>3</v>
      </c>
      <c r="D11" s="19">
        <v>17</v>
      </c>
    </row>
    <row r="12" spans="1:16" ht="15.75" x14ac:dyDescent="0.25">
      <c r="B12" s="44">
        <v>5</v>
      </c>
      <c r="C12" s="4" t="s">
        <v>4</v>
      </c>
      <c r="D12" s="19">
        <v>3</v>
      </c>
    </row>
    <row r="13" spans="1:16" ht="15.75" x14ac:dyDescent="0.25">
      <c r="B13" s="44">
        <v>6</v>
      </c>
      <c r="C13" s="4" t="s">
        <v>37</v>
      </c>
      <c r="D13" s="6">
        <v>0</v>
      </c>
    </row>
    <row r="14" spans="1:16" ht="15.75" x14ac:dyDescent="0.25">
      <c r="B14" s="44">
        <v>7</v>
      </c>
      <c r="C14" s="4" t="s">
        <v>38</v>
      </c>
      <c r="D14" s="19">
        <v>0</v>
      </c>
    </row>
    <row r="15" spans="1:16" ht="15.75" x14ac:dyDescent="0.25">
      <c r="B15" s="48" t="s">
        <v>23</v>
      </c>
      <c r="C15" s="48"/>
      <c r="D15" s="26">
        <f>SUM(D8+D10+D11+D9+D13+D12)</f>
        <v>998</v>
      </c>
    </row>
    <row r="17" spans="2:7" ht="15.75" x14ac:dyDescent="0.25">
      <c r="B17" s="53" t="s">
        <v>34</v>
      </c>
      <c r="C17" s="54"/>
      <c r="D17" s="23">
        <v>998</v>
      </c>
      <c r="G17" s="22" t="s">
        <v>41</v>
      </c>
    </row>
    <row r="18" spans="2:7" ht="15.75" x14ac:dyDescent="0.25">
      <c r="B18" s="53" t="s">
        <v>35</v>
      </c>
      <c r="C18" s="54"/>
      <c r="D18" s="23">
        <v>17</v>
      </c>
    </row>
    <row r="19" spans="2:7" ht="15.75" x14ac:dyDescent="0.25">
      <c r="B19" s="53" t="s">
        <v>39</v>
      </c>
      <c r="C19" s="54"/>
      <c r="D19" s="23">
        <v>3</v>
      </c>
    </row>
    <row r="20" spans="2:7" ht="15.75" x14ac:dyDescent="0.25">
      <c r="B20" s="53" t="s">
        <v>37</v>
      </c>
      <c r="C20" s="54"/>
      <c r="D20" s="23">
        <v>0</v>
      </c>
    </row>
    <row r="21" spans="2:7" ht="15.75" x14ac:dyDescent="0.25">
      <c r="B21" s="53" t="s">
        <v>38</v>
      </c>
      <c r="C21" s="54"/>
      <c r="D21" s="23">
        <v>0</v>
      </c>
      <c r="G21" s="21" t="s">
        <v>25</v>
      </c>
    </row>
    <row r="22" spans="2:7" ht="15.75" x14ac:dyDescent="0.25">
      <c r="B22" s="53" t="s">
        <v>36</v>
      </c>
      <c r="C22" s="54"/>
      <c r="D22" s="27">
        <f>(D17)-D18</f>
        <v>981</v>
      </c>
    </row>
    <row r="25" spans="2:7" ht="15.75" x14ac:dyDescent="0.25">
      <c r="B25" s="20" t="s">
        <v>24</v>
      </c>
    </row>
    <row r="26" spans="2:7" ht="15.75" x14ac:dyDescent="0.25">
      <c r="B26" s="48" t="s">
        <v>9</v>
      </c>
      <c r="C26" s="48"/>
      <c r="D26" s="48"/>
    </row>
    <row r="27" spans="2:7" ht="15.75" x14ac:dyDescent="0.25">
      <c r="B27" s="42">
        <v>1</v>
      </c>
      <c r="C27" s="10" t="s">
        <v>5</v>
      </c>
      <c r="D27" s="11">
        <v>14</v>
      </c>
    </row>
    <row r="28" spans="2:7" ht="31.5" x14ac:dyDescent="0.25">
      <c r="B28" s="44">
        <v>2</v>
      </c>
      <c r="C28" s="12" t="s">
        <v>31</v>
      </c>
      <c r="D28" s="11">
        <v>724</v>
      </c>
    </row>
    <row r="29" spans="2:7" ht="15.75" x14ac:dyDescent="0.25">
      <c r="B29" s="42">
        <v>3</v>
      </c>
      <c r="C29" s="13" t="s">
        <v>6</v>
      </c>
      <c r="D29" s="14">
        <v>0</v>
      </c>
    </row>
    <row r="30" spans="2:7" ht="15.75" x14ac:dyDescent="0.25">
      <c r="B30" s="42">
        <v>4</v>
      </c>
      <c r="C30" s="10" t="s">
        <v>7</v>
      </c>
      <c r="D30" s="14">
        <v>35</v>
      </c>
    </row>
    <row r="31" spans="2:7" ht="15.75" x14ac:dyDescent="0.25">
      <c r="B31" s="56" t="s">
        <v>23</v>
      </c>
      <c r="C31" s="57"/>
      <c r="D31" s="44">
        <f>SUM(D27:D30)</f>
        <v>773</v>
      </c>
    </row>
    <row r="35" spans="2:13" x14ac:dyDescent="0.25">
      <c r="G35" s="58" t="s">
        <v>42</v>
      </c>
      <c r="H35" s="58"/>
      <c r="I35" s="58"/>
      <c r="J35" s="58"/>
      <c r="K35" s="58"/>
      <c r="L35" s="58"/>
      <c r="M35" s="58"/>
    </row>
    <row r="36" spans="2:13" x14ac:dyDescent="0.25">
      <c r="G36" s="58"/>
      <c r="H36" s="58"/>
      <c r="I36" s="58"/>
      <c r="J36" s="58"/>
      <c r="K36" s="58"/>
      <c r="L36" s="58"/>
      <c r="M36" s="58"/>
    </row>
    <row r="40" spans="2:13" ht="15.75" x14ac:dyDescent="0.25">
      <c r="B40" s="20" t="s">
        <v>26</v>
      </c>
      <c r="C40" s="15"/>
      <c r="D40" s="16"/>
      <c r="G40" s="21" t="s">
        <v>27</v>
      </c>
    </row>
    <row r="41" spans="2:13" ht="15.75" x14ac:dyDescent="0.25">
      <c r="B41" s="55" t="s">
        <v>19</v>
      </c>
      <c r="C41" s="55"/>
      <c r="D41" s="55"/>
    </row>
    <row r="42" spans="2:13" ht="15.75" x14ac:dyDescent="0.25">
      <c r="B42" s="42">
        <v>1</v>
      </c>
      <c r="C42" s="10" t="s">
        <v>10</v>
      </c>
      <c r="D42" s="11">
        <v>50</v>
      </c>
    </row>
    <row r="43" spans="2:13" ht="15.75" x14ac:dyDescent="0.25">
      <c r="B43" s="42">
        <v>2</v>
      </c>
      <c r="C43" s="10" t="s">
        <v>11</v>
      </c>
      <c r="D43" s="11">
        <v>899</v>
      </c>
    </row>
    <row r="44" spans="2:13" ht="15.75" x14ac:dyDescent="0.25">
      <c r="B44" s="42">
        <v>3</v>
      </c>
      <c r="C44" s="10" t="s">
        <v>33</v>
      </c>
      <c r="D44" s="11">
        <v>0</v>
      </c>
    </row>
    <row r="45" spans="2:13" ht="15.75" x14ac:dyDescent="0.25">
      <c r="B45" s="42">
        <v>4</v>
      </c>
      <c r="C45" s="10" t="s">
        <v>32</v>
      </c>
      <c r="D45" s="11">
        <v>49</v>
      </c>
    </row>
    <row r="46" spans="2:13" ht="15.75" x14ac:dyDescent="0.25">
      <c r="B46" s="42">
        <v>5</v>
      </c>
      <c r="C46" s="10" t="s">
        <v>12</v>
      </c>
      <c r="D46" s="11">
        <v>0</v>
      </c>
    </row>
    <row r="47" spans="2:13" ht="15.75" x14ac:dyDescent="0.25">
      <c r="B47" s="48" t="s">
        <v>23</v>
      </c>
      <c r="C47" s="48"/>
      <c r="D47" s="7">
        <f>SUM(D42:D46)</f>
        <v>998</v>
      </c>
    </row>
    <row r="55" spans="2:7" ht="15.75" customHeight="1" x14ac:dyDescent="0.25">
      <c r="B55" s="20" t="s">
        <v>28</v>
      </c>
      <c r="G55" s="22" t="s">
        <v>41</v>
      </c>
    </row>
    <row r="56" spans="2:7" ht="15.75" x14ac:dyDescent="0.25">
      <c r="B56" s="48" t="s">
        <v>13</v>
      </c>
      <c r="C56" s="48"/>
      <c r="D56" s="48"/>
    </row>
    <row r="57" spans="2:7" ht="31.5" x14ac:dyDescent="0.25">
      <c r="B57" s="17">
        <v>1</v>
      </c>
      <c r="C57" s="18" t="s">
        <v>14</v>
      </c>
      <c r="D57" s="19">
        <v>0</v>
      </c>
    </row>
    <row r="58" spans="2:7" ht="31.5" x14ac:dyDescent="0.25">
      <c r="B58" s="17">
        <v>2</v>
      </c>
      <c r="C58" s="18" t="s">
        <v>15</v>
      </c>
      <c r="D58" s="19">
        <v>773</v>
      </c>
      <c r="G58" s="21" t="s">
        <v>29</v>
      </c>
    </row>
    <row r="59" spans="2:7" ht="31.5" x14ac:dyDescent="0.25">
      <c r="B59" s="17">
        <v>3</v>
      </c>
      <c r="C59" s="18" t="s">
        <v>16</v>
      </c>
      <c r="D59" s="19">
        <v>682</v>
      </c>
    </row>
    <row r="60" spans="2:7" ht="31.5" x14ac:dyDescent="0.25">
      <c r="B60" s="17">
        <v>4</v>
      </c>
      <c r="C60" s="18" t="s">
        <v>17</v>
      </c>
      <c r="D60" s="19">
        <v>0</v>
      </c>
    </row>
    <row r="61" spans="2:7" ht="31.5" x14ac:dyDescent="0.25">
      <c r="B61" s="17">
        <v>5</v>
      </c>
      <c r="C61" s="18" t="s">
        <v>18</v>
      </c>
      <c r="D61" s="19">
        <v>0</v>
      </c>
    </row>
    <row r="62" spans="2:7" ht="15.75" x14ac:dyDescent="0.25">
      <c r="B62" s="30"/>
      <c r="C62" s="31"/>
      <c r="D62" s="32"/>
    </row>
    <row r="63" spans="2:7" ht="15.75" x14ac:dyDescent="0.25">
      <c r="B63" s="30"/>
      <c r="C63" s="31"/>
      <c r="D63" s="32"/>
    </row>
    <row r="64" spans="2:7" x14ac:dyDescent="0.25">
      <c r="G64" s="22" t="s">
        <v>22</v>
      </c>
    </row>
    <row r="68" spans="7:13" x14ac:dyDescent="0.25">
      <c r="G68" s="58" t="s">
        <v>40</v>
      </c>
      <c r="H68" s="58"/>
      <c r="I68" s="58"/>
      <c r="J68" s="58"/>
      <c r="K68" s="58"/>
      <c r="L68" s="58"/>
      <c r="M68" s="58"/>
    </row>
    <row r="69" spans="7:13" ht="33" customHeight="1" x14ac:dyDescent="0.25">
      <c r="G69" s="58"/>
      <c r="H69" s="58"/>
      <c r="I69" s="58"/>
      <c r="J69" s="58"/>
      <c r="K69" s="58"/>
      <c r="L69" s="58"/>
      <c r="M69" s="58"/>
    </row>
  </sheetData>
  <mergeCells count="18">
    <mergeCell ref="B31:C31"/>
    <mergeCell ref="B47:C47"/>
    <mergeCell ref="B41:D41"/>
    <mergeCell ref="G35:M36"/>
    <mergeCell ref="G68:M69"/>
    <mergeCell ref="B56:D56"/>
    <mergeCell ref="B7:D7"/>
    <mergeCell ref="B15:C15"/>
    <mergeCell ref="B26:D26"/>
    <mergeCell ref="B1:N1"/>
    <mergeCell ref="B2:N2"/>
    <mergeCell ref="B4:N4"/>
    <mergeCell ref="B22:C22"/>
    <mergeCell ref="B21:C21"/>
    <mergeCell ref="B18:C18"/>
    <mergeCell ref="B17:C17"/>
    <mergeCell ref="B19:C19"/>
    <mergeCell ref="B20:C20"/>
  </mergeCells>
  <pageMargins left="0.7" right="0.7" top="0.75" bottom="0.75" header="0.3" footer="0.3"/>
  <pageSetup scale="68" fitToHeight="0" orientation="landscape" horizont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workbookViewId="0">
      <selection activeCell="B1" sqref="B1:N1"/>
    </sheetView>
  </sheetViews>
  <sheetFormatPr baseColWidth="10" defaultRowHeight="15" x14ac:dyDescent="0.25"/>
  <cols>
    <col min="1" max="2" width="11.42578125" style="2"/>
    <col min="3" max="3" width="17.140625" style="2" customWidth="1"/>
    <col min="4" max="4" width="14.85546875" style="2" bestFit="1" customWidth="1"/>
    <col min="5" max="16384" width="11.42578125" style="2"/>
  </cols>
  <sheetData>
    <row r="1" spans="1:16" ht="133.5" customHeight="1" x14ac:dyDescent="0.25">
      <c r="A1" s="28"/>
      <c r="B1" s="49" t="s">
        <v>54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29"/>
      <c r="P1" s="1"/>
    </row>
    <row r="2" spans="1:16" ht="23.25" x14ac:dyDescent="0.35">
      <c r="A2" s="28"/>
      <c r="B2" s="50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28"/>
    </row>
    <row r="4" spans="1:16" ht="23.25" x14ac:dyDescent="0.35">
      <c r="B4" s="52" t="s">
        <v>53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6" ht="23.25" x14ac:dyDescent="0.35">
      <c r="B5" s="47"/>
      <c r="C5" s="47"/>
      <c r="D5" s="47"/>
      <c r="E5" s="47"/>
      <c r="F5" s="47"/>
      <c r="G5" s="21" t="s">
        <v>21</v>
      </c>
      <c r="H5" s="47"/>
      <c r="I5" s="47"/>
      <c r="J5" s="47"/>
      <c r="K5" s="47"/>
      <c r="L5" s="47"/>
      <c r="M5" s="47"/>
      <c r="N5" s="47"/>
    </row>
    <row r="6" spans="1:16" ht="23.25" x14ac:dyDescent="0.35">
      <c r="B6" s="20" t="s">
        <v>20</v>
      </c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6" ht="23.25" x14ac:dyDescent="0.35">
      <c r="B7" s="55" t="s">
        <v>8</v>
      </c>
      <c r="C7" s="55"/>
      <c r="D7" s="55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6" ht="23.25" x14ac:dyDescent="0.35">
      <c r="B8" s="46">
        <v>1</v>
      </c>
      <c r="C8" s="4" t="s">
        <v>1</v>
      </c>
      <c r="D8" s="19">
        <v>329</v>
      </c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6" ht="15.75" x14ac:dyDescent="0.25">
      <c r="B9" s="46">
        <v>2</v>
      </c>
      <c r="C9" s="5" t="s">
        <v>30</v>
      </c>
      <c r="D9" s="19">
        <v>373</v>
      </c>
    </row>
    <row r="10" spans="1:16" ht="15.75" x14ac:dyDescent="0.25">
      <c r="B10" s="46">
        <v>3</v>
      </c>
      <c r="C10" s="5" t="s">
        <v>2</v>
      </c>
      <c r="D10" s="19">
        <v>170</v>
      </c>
    </row>
    <row r="11" spans="1:16" ht="31.5" x14ac:dyDescent="0.25">
      <c r="B11" s="46">
        <v>4</v>
      </c>
      <c r="C11" s="4" t="s">
        <v>3</v>
      </c>
      <c r="D11" s="19">
        <v>13</v>
      </c>
    </row>
    <row r="12" spans="1:16" ht="15.75" x14ac:dyDescent="0.25">
      <c r="B12" s="46">
        <v>5</v>
      </c>
      <c r="C12" s="4" t="s">
        <v>4</v>
      </c>
      <c r="D12" s="19">
        <v>5</v>
      </c>
    </row>
    <row r="13" spans="1:16" ht="15.75" x14ac:dyDescent="0.25">
      <c r="B13" s="46">
        <v>6</v>
      </c>
      <c r="C13" s="4" t="s">
        <v>37</v>
      </c>
      <c r="D13" s="6">
        <v>0</v>
      </c>
    </row>
    <row r="14" spans="1:16" ht="15.75" x14ac:dyDescent="0.25">
      <c r="B14" s="46">
        <v>7</v>
      </c>
      <c r="C14" s="4" t="s">
        <v>38</v>
      </c>
      <c r="D14" s="19">
        <v>0</v>
      </c>
    </row>
    <row r="15" spans="1:16" ht="15.75" x14ac:dyDescent="0.25">
      <c r="B15" s="48" t="s">
        <v>23</v>
      </c>
      <c r="C15" s="48"/>
      <c r="D15" s="26">
        <f>SUM(D8+D10+D11+D9+D13+D12)</f>
        <v>890</v>
      </c>
    </row>
    <row r="17" spans="2:7" ht="15.75" x14ac:dyDescent="0.25">
      <c r="B17" s="53" t="s">
        <v>34</v>
      </c>
      <c r="C17" s="54"/>
      <c r="D17" s="23">
        <v>890</v>
      </c>
      <c r="G17" s="22" t="s">
        <v>41</v>
      </c>
    </row>
    <row r="18" spans="2:7" ht="15.75" x14ac:dyDescent="0.25">
      <c r="B18" s="53" t="s">
        <v>35</v>
      </c>
      <c r="C18" s="54"/>
      <c r="D18" s="23">
        <v>13</v>
      </c>
    </row>
    <row r="19" spans="2:7" ht="15.75" x14ac:dyDescent="0.25">
      <c r="B19" s="53" t="s">
        <v>39</v>
      </c>
      <c r="C19" s="54"/>
      <c r="D19" s="23">
        <v>5</v>
      </c>
    </row>
    <row r="20" spans="2:7" ht="15.75" x14ac:dyDescent="0.25">
      <c r="B20" s="53" t="s">
        <v>37</v>
      </c>
      <c r="C20" s="54"/>
      <c r="D20" s="23">
        <v>0</v>
      </c>
    </row>
    <row r="21" spans="2:7" ht="15.75" x14ac:dyDescent="0.25">
      <c r="B21" s="53" t="s">
        <v>38</v>
      </c>
      <c r="C21" s="54"/>
      <c r="D21" s="23">
        <v>0</v>
      </c>
      <c r="G21" s="21" t="s">
        <v>25</v>
      </c>
    </row>
    <row r="22" spans="2:7" ht="15.75" x14ac:dyDescent="0.25">
      <c r="B22" s="53" t="s">
        <v>36</v>
      </c>
      <c r="C22" s="54"/>
      <c r="D22" s="27">
        <f>(D17)-D18</f>
        <v>877</v>
      </c>
    </row>
    <row r="25" spans="2:7" ht="15.75" x14ac:dyDescent="0.25">
      <c r="B25" s="20" t="s">
        <v>24</v>
      </c>
    </row>
    <row r="26" spans="2:7" ht="15.75" x14ac:dyDescent="0.25">
      <c r="B26" s="48" t="s">
        <v>9</v>
      </c>
      <c r="C26" s="48"/>
      <c r="D26" s="48"/>
    </row>
    <row r="27" spans="2:7" ht="15.75" x14ac:dyDescent="0.25">
      <c r="B27" s="45">
        <v>1</v>
      </c>
      <c r="C27" s="10" t="s">
        <v>5</v>
      </c>
      <c r="D27" s="11">
        <v>25</v>
      </c>
    </row>
    <row r="28" spans="2:7" ht="31.5" x14ac:dyDescent="0.25">
      <c r="B28" s="46">
        <v>2</v>
      </c>
      <c r="C28" s="12" t="s">
        <v>31</v>
      </c>
      <c r="D28" s="11">
        <v>638</v>
      </c>
    </row>
    <row r="29" spans="2:7" ht="15.75" x14ac:dyDescent="0.25">
      <c r="B29" s="45">
        <v>3</v>
      </c>
      <c r="C29" s="13" t="s">
        <v>6</v>
      </c>
      <c r="D29" s="14">
        <v>0</v>
      </c>
    </row>
    <row r="30" spans="2:7" ht="15.75" x14ac:dyDescent="0.25">
      <c r="B30" s="45">
        <v>4</v>
      </c>
      <c r="C30" s="10" t="s">
        <v>7</v>
      </c>
      <c r="D30" s="14">
        <v>39</v>
      </c>
    </row>
    <row r="31" spans="2:7" ht="15.75" x14ac:dyDescent="0.25">
      <c r="B31" s="56" t="s">
        <v>23</v>
      </c>
      <c r="C31" s="57"/>
      <c r="D31" s="46">
        <f>SUM(D27:D30)</f>
        <v>702</v>
      </c>
    </row>
    <row r="35" spans="2:13" x14ac:dyDescent="0.25">
      <c r="G35" s="58" t="s">
        <v>42</v>
      </c>
      <c r="H35" s="58"/>
      <c r="I35" s="58"/>
      <c r="J35" s="58"/>
      <c r="K35" s="58"/>
      <c r="L35" s="58"/>
      <c r="M35" s="58"/>
    </row>
    <row r="36" spans="2:13" x14ac:dyDescent="0.25">
      <c r="G36" s="58"/>
      <c r="H36" s="58"/>
      <c r="I36" s="58"/>
      <c r="J36" s="58"/>
      <c r="K36" s="58"/>
      <c r="L36" s="58"/>
      <c r="M36" s="58"/>
    </row>
    <row r="40" spans="2:13" ht="15.75" x14ac:dyDescent="0.25">
      <c r="B40" s="20" t="s">
        <v>26</v>
      </c>
      <c r="C40" s="15"/>
      <c r="D40" s="16"/>
      <c r="G40" s="21" t="s">
        <v>27</v>
      </c>
    </row>
    <row r="41" spans="2:13" ht="15.75" x14ac:dyDescent="0.25">
      <c r="B41" s="55" t="s">
        <v>19</v>
      </c>
      <c r="C41" s="55"/>
      <c r="D41" s="55"/>
    </row>
    <row r="42" spans="2:13" ht="15.75" x14ac:dyDescent="0.25">
      <c r="B42" s="45">
        <v>1</v>
      </c>
      <c r="C42" s="10" t="s">
        <v>10</v>
      </c>
      <c r="D42" s="11">
        <v>35</v>
      </c>
    </row>
    <row r="43" spans="2:13" ht="15.75" x14ac:dyDescent="0.25">
      <c r="B43" s="45">
        <v>2</v>
      </c>
      <c r="C43" s="10" t="s">
        <v>11</v>
      </c>
      <c r="D43" s="11">
        <v>812</v>
      </c>
    </row>
    <row r="44" spans="2:13" ht="15.75" x14ac:dyDescent="0.25">
      <c r="B44" s="45">
        <v>3</v>
      </c>
      <c r="C44" s="10" t="s">
        <v>33</v>
      </c>
      <c r="D44" s="11">
        <v>0</v>
      </c>
    </row>
    <row r="45" spans="2:13" ht="15.75" x14ac:dyDescent="0.25">
      <c r="B45" s="45">
        <v>4</v>
      </c>
      <c r="C45" s="10" t="s">
        <v>32</v>
      </c>
      <c r="D45" s="11">
        <v>43</v>
      </c>
    </row>
    <row r="46" spans="2:13" ht="15.75" x14ac:dyDescent="0.25">
      <c r="B46" s="45">
        <v>5</v>
      </c>
      <c r="C46" s="10" t="s">
        <v>12</v>
      </c>
      <c r="D46" s="11">
        <v>0</v>
      </c>
    </row>
    <row r="47" spans="2:13" ht="15.75" x14ac:dyDescent="0.25">
      <c r="B47" s="48" t="s">
        <v>23</v>
      </c>
      <c r="C47" s="48"/>
      <c r="D47" s="7">
        <f>SUM(D42:D46)</f>
        <v>890</v>
      </c>
    </row>
    <row r="55" spans="2:7" ht="15.75" customHeight="1" x14ac:dyDescent="0.25">
      <c r="B55" s="20" t="s">
        <v>28</v>
      </c>
      <c r="G55" s="22" t="s">
        <v>41</v>
      </c>
    </row>
    <row r="56" spans="2:7" ht="15.75" x14ac:dyDescent="0.25">
      <c r="B56" s="48" t="s">
        <v>13</v>
      </c>
      <c r="C56" s="48"/>
      <c r="D56" s="48"/>
    </row>
    <row r="57" spans="2:7" ht="31.5" x14ac:dyDescent="0.25">
      <c r="B57" s="17">
        <v>1</v>
      </c>
      <c r="C57" s="18" t="s">
        <v>14</v>
      </c>
      <c r="D57" s="19">
        <v>0</v>
      </c>
    </row>
    <row r="58" spans="2:7" ht="31.5" x14ac:dyDescent="0.25">
      <c r="B58" s="17">
        <v>2</v>
      </c>
      <c r="C58" s="18" t="s">
        <v>15</v>
      </c>
      <c r="D58" s="19">
        <v>702</v>
      </c>
      <c r="G58" s="21" t="s">
        <v>29</v>
      </c>
    </row>
    <row r="59" spans="2:7" ht="31.5" x14ac:dyDescent="0.25">
      <c r="B59" s="17">
        <v>3</v>
      </c>
      <c r="C59" s="18" t="s">
        <v>16</v>
      </c>
      <c r="D59" s="19">
        <v>270</v>
      </c>
    </row>
    <row r="60" spans="2:7" ht="31.5" x14ac:dyDescent="0.25">
      <c r="B60" s="17">
        <v>4</v>
      </c>
      <c r="C60" s="18" t="s">
        <v>17</v>
      </c>
      <c r="D60" s="19">
        <v>0</v>
      </c>
    </row>
    <row r="61" spans="2:7" ht="31.5" x14ac:dyDescent="0.25">
      <c r="B61" s="17">
        <v>5</v>
      </c>
      <c r="C61" s="18" t="s">
        <v>18</v>
      </c>
      <c r="D61" s="19">
        <v>0</v>
      </c>
    </row>
    <row r="62" spans="2:7" ht="15.75" x14ac:dyDescent="0.25">
      <c r="B62" s="30"/>
      <c r="C62" s="31"/>
      <c r="D62" s="32"/>
    </row>
    <row r="63" spans="2:7" ht="15.75" x14ac:dyDescent="0.25">
      <c r="B63" s="30"/>
      <c r="C63" s="31"/>
      <c r="D63" s="32"/>
    </row>
    <row r="64" spans="2:7" x14ac:dyDescent="0.25">
      <c r="G64" s="22" t="s">
        <v>22</v>
      </c>
    </row>
    <row r="68" spans="7:13" x14ac:dyDescent="0.25">
      <c r="G68" s="58" t="s">
        <v>40</v>
      </c>
      <c r="H68" s="58"/>
      <c r="I68" s="58"/>
      <c r="J68" s="58"/>
      <c r="K68" s="58"/>
      <c r="L68" s="58"/>
      <c r="M68" s="58"/>
    </row>
    <row r="69" spans="7:13" ht="33" customHeight="1" x14ac:dyDescent="0.25">
      <c r="G69" s="58"/>
      <c r="H69" s="58"/>
      <c r="I69" s="58"/>
      <c r="J69" s="58"/>
      <c r="K69" s="58"/>
      <c r="L69" s="58"/>
      <c r="M69" s="58"/>
    </row>
  </sheetData>
  <mergeCells count="18">
    <mergeCell ref="G68:M69"/>
    <mergeCell ref="B56:D56"/>
    <mergeCell ref="B7:D7"/>
    <mergeCell ref="B15:C15"/>
    <mergeCell ref="B31:C31"/>
    <mergeCell ref="B47:C47"/>
    <mergeCell ref="B41:D41"/>
    <mergeCell ref="G35:M36"/>
    <mergeCell ref="B26:D26"/>
    <mergeCell ref="B1:N1"/>
    <mergeCell ref="B2:N2"/>
    <mergeCell ref="B4:N4"/>
    <mergeCell ref="B22:C22"/>
    <mergeCell ref="B21:C21"/>
    <mergeCell ref="B18:C18"/>
    <mergeCell ref="B17:C17"/>
    <mergeCell ref="B19:C19"/>
    <mergeCell ref="B20:C20"/>
  </mergeCells>
  <pageMargins left="0.7" right="0.7" top="0.75" bottom="0.75" header="0.3" footer="0.3"/>
  <pageSetup scale="68" fitToHeight="0" orientation="landscape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Enero24</vt:lpstr>
      <vt:lpstr>Febrero24</vt:lpstr>
      <vt:lpstr>Marzo24</vt:lpstr>
      <vt:lpstr>Abril24</vt:lpstr>
      <vt:lpstr>Mayo24</vt:lpstr>
      <vt:lpstr>Junio24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cpu</dc:creator>
  <cp:lastModifiedBy>Cano Maldonado Jair Benjamin</cp:lastModifiedBy>
  <cp:lastPrinted>2022-05-19T21:02:50Z</cp:lastPrinted>
  <dcterms:created xsi:type="dcterms:W3CDTF">2018-02-21T05:25:03Z</dcterms:created>
  <dcterms:modified xsi:type="dcterms:W3CDTF">2024-07-15T17:18:28Z</dcterms:modified>
</cp:coreProperties>
</file>