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ndeudamiento net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<sst xmlns="http://schemas.openxmlformats.org/spreadsheetml/2006/main" count="21" uniqueCount="20">
  <si>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Municipio de Guadalajara</t>
  </si>
  <si>
    <t>Endeudamiento Neto</t>
  </si>
  <si>
    <t>(Pesos)</t>
  </si>
  <si>
    <t>Identificación de Crédito o Instrumento</t>
  </si>
  <si>
    <t>Contratación / Colocación</t>
  </si>
  <si>
    <t>Amortización</t>
  </si>
  <si>
    <t>Créditos Bancarios</t>
  </si>
  <si>
    <t>Total Créditos Bancarios</t>
  </si>
  <si>
    <t>Otros Instrumentos de Deuda</t>
  </si>
  <si>
    <t>Total Otros Instrumentos de Deuda</t>
  </si>
  <si>
    <t>TOTAL</t>
  </si>
  <si>
    <t>BBVA Bancomer 1,580 MPD LP</t>
  </si>
  <si>
    <t>Banorte 1,100 MDP LP</t>
  </si>
  <si>
    <t>Amortizaciones del periodo</t>
  </si>
  <si>
    <t>A</t>
  </si>
  <si>
    <t>B</t>
  </si>
  <si>
    <t>C = A - B</t>
  </si>
  <si>
    <t xml:space="preserve">Banobras </t>
  </si>
  <si>
    <t>BBVA México Ref 705 MDP LP</t>
  </si>
  <si>
    <t>Datos del 1 de enero al 30 de junio de 2023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</si>
</sst>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  <numFmt numFmtId="185" formatCode="0.0000000000000000000000"/>
    <numFmt numFmtId="186" formatCode="0.00000000000000000000000"/>
    <numFmt numFmtId="187" formatCode="0.0000000000000000000000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Q34"/>
  <sheetViews>
    <sheetView tabSelected="1" zoomScalePageLayoutView="0" workbookViewId="0" topLeftCell="A1">
      <selection activeCell="B13" sqref="B13:E13"/>
    </sheetView>
  </sheetViews>
  <sheetFormatPr defaultColWidth="11.421875" defaultRowHeight="12.75"/>
  <cols>
    <col min="1" max="1" width="3.7109375" style="0" customWidth="1"/>
    <col min="2" max="3" width="24.00390625" style="0" customWidth="1"/>
    <col min="6" max="7" width="12.00390625" style="0" customWidth="1"/>
    <col min="11" max="11" width="11.421875" style="0" customWidth="1"/>
    <col min="12" max="12" width="3.140625" style="0" customWidth="1"/>
    <col min="13" max="13" width="40.28125" style="0" customWidth="1"/>
    <col min="14" max="14" width="8.00390625" style="0" customWidth="1"/>
    <col min="15" max="15" width="14.57421875" style="0" bestFit="1" customWidth="1"/>
    <col min="16" max="16" width="15.57421875" style="0" bestFit="1" customWidth="1"/>
    <col min="17" max="17" width="35.140625" style="0" bestFit="1" customWidth="1"/>
  </cols>
  <sheetData>
    <row r="3" spans="2:13" ht="12.75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M3" s="1" t="s">
        <v>13</v>
      </c>
    </row>
    <row r="4" spans="2:11" ht="12.75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12.75">
      <c r="B5" s="8" t="s">
        <v>19</v>
      </c>
      <c r="C5" s="9"/>
      <c r="D5" s="9"/>
      <c r="E5" s="9"/>
      <c r="F5" s="9"/>
      <c r="G5" s="9"/>
      <c r="H5" s="9"/>
      <c r="I5" s="9"/>
      <c r="J5" s="9"/>
      <c r="K5" s="9"/>
    </row>
    <row r="6" spans="2:11" ht="12.75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</row>
    <row r="8" spans="2:11" ht="12.75">
      <c r="B8" s="26" t="s">
        <v>3</v>
      </c>
      <c r="C8" s="26"/>
      <c r="D8" s="26"/>
      <c r="E8" s="26"/>
      <c r="F8" s="25" t="s">
        <v>4</v>
      </c>
      <c r="G8" s="25"/>
      <c r="H8" s="24" t="s">
        <v>5</v>
      </c>
      <c r="I8" s="24"/>
      <c r="J8" s="23" t="s">
        <v>1</v>
      </c>
      <c r="K8" s="23"/>
    </row>
    <row r="9" spans="2:11" ht="12.75">
      <c r="B9" s="12"/>
      <c r="C9" s="13"/>
      <c r="D9" s="13"/>
      <c r="E9" s="14"/>
      <c r="F9" s="15" t="s">
        <v>14</v>
      </c>
      <c r="G9" s="16"/>
      <c r="H9" s="15" t="s">
        <v>15</v>
      </c>
      <c r="I9" s="17"/>
      <c r="J9" s="15" t="s">
        <v>16</v>
      </c>
      <c r="K9" s="18"/>
    </row>
    <row r="10" spans="2:11" ht="12.75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7" ht="12.75">
      <c r="B11" s="20" t="s">
        <v>11</v>
      </c>
      <c r="C11" s="21"/>
      <c r="D11" s="21"/>
      <c r="E11" s="21"/>
      <c r="F11" s="19">
        <v>1580701760</v>
      </c>
      <c r="G11" s="19"/>
      <c r="H11" s="19">
        <f>845641614.57+M11</f>
        <v>1580701760</v>
      </c>
      <c r="I11" s="19"/>
      <c r="J11" s="19">
        <f>F11-H11</f>
        <v>0</v>
      </c>
      <c r="K11" s="19"/>
      <c r="M11" s="2">
        <f>29080567.36+705979578.07</f>
        <v>735060145.4300001</v>
      </c>
      <c r="O11" s="3"/>
      <c r="P11" s="4"/>
      <c r="Q11" s="6"/>
    </row>
    <row r="12" spans="2:17" ht="12.75">
      <c r="B12" s="20" t="s">
        <v>12</v>
      </c>
      <c r="C12" s="30"/>
      <c r="D12" s="30"/>
      <c r="E12" s="30"/>
      <c r="F12" s="19">
        <v>1100000000</v>
      </c>
      <c r="G12" s="19"/>
      <c r="H12" s="19">
        <f>606018405.16+M12</f>
        <v>636573955</v>
      </c>
      <c r="I12" s="19"/>
      <c r="J12" s="19">
        <f>F12-H12</f>
        <v>463426045</v>
      </c>
      <c r="K12" s="19"/>
      <c r="M12" s="2">
        <f>15277774.92+15277774.92</f>
        <v>30555549.84</v>
      </c>
      <c r="Q12" s="3"/>
    </row>
    <row r="13" spans="2:17" ht="12.75">
      <c r="B13" s="20" t="s">
        <v>17</v>
      </c>
      <c r="C13" s="29"/>
      <c r="D13" s="29"/>
      <c r="E13" s="29"/>
      <c r="F13" s="19">
        <v>56768999.28</v>
      </c>
      <c r="G13" s="19"/>
      <c r="H13" s="27">
        <f>7901703.67+M13</f>
        <v>20098937.73</v>
      </c>
      <c r="I13" s="28"/>
      <c r="J13" s="19">
        <f>F13-H13</f>
        <v>36670061.55</v>
      </c>
      <c r="K13" s="19"/>
      <c r="M13" s="2">
        <f>4268548.99+7928685.07</f>
        <v>12197234.06</v>
      </c>
      <c r="Q13" s="5"/>
    </row>
    <row r="14" spans="2:13" ht="12.75">
      <c r="B14" s="20" t="s">
        <v>18</v>
      </c>
      <c r="C14" s="32"/>
      <c r="D14" s="32"/>
      <c r="E14" s="32"/>
      <c r="F14" s="19">
        <v>705979578.02</v>
      </c>
      <c r="G14" s="19"/>
      <c r="H14" s="19">
        <v>0</v>
      </c>
      <c r="I14" s="19"/>
      <c r="J14" s="19">
        <v>705979578.02</v>
      </c>
      <c r="K14" s="19"/>
      <c r="M14" s="2">
        <v>0</v>
      </c>
    </row>
    <row r="15" spans="2:16" ht="12.75">
      <c r="B15" s="20"/>
      <c r="C15" s="31"/>
      <c r="D15" s="31"/>
      <c r="E15" s="31"/>
      <c r="F15" s="19">
        <v>0</v>
      </c>
      <c r="G15" s="19"/>
      <c r="H15" s="19">
        <v>0</v>
      </c>
      <c r="I15" s="19"/>
      <c r="J15" s="19">
        <v>0</v>
      </c>
      <c r="K15" s="19"/>
      <c r="M15" s="2">
        <v>0</v>
      </c>
      <c r="P15" s="3"/>
    </row>
    <row r="16" spans="2:13" ht="12.75">
      <c r="B16" s="20"/>
      <c r="C16" s="34"/>
      <c r="D16" s="34"/>
      <c r="E16" s="34"/>
      <c r="F16" s="19">
        <v>0</v>
      </c>
      <c r="G16" s="19"/>
      <c r="H16" s="19">
        <v>0</v>
      </c>
      <c r="I16" s="19"/>
      <c r="J16" s="19">
        <v>0</v>
      </c>
      <c r="K16" s="19"/>
      <c r="M16" s="2">
        <v>0</v>
      </c>
    </row>
    <row r="17" spans="2:13" ht="12.75">
      <c r="B17" s="20"/>
      <c r="C17" s="33"/>
      <c r="D17" s="33"/>
      <c r="E17" s="33"/>
      <c r="F17" s="19">
        <v>0</v>
      </c>
      <c r="G17" s="19"/>
      <c r="H17" s="19">
        <v>0</v>
      </c>
      <c r="I17" s="19"/>
      <c r="J17" s="19">
        <v>0</v>
      </c>
      <c r="K17" s="19"/>
      <c r="M17" s="2">
        <v>0</v>
      </c>
    </row>
    <row r="18" spans="2:13" ht="12.75">
      <c r="B18" s="20"/>
      <c r="C18" s="36"/>
      <c r="D18" s="36"/>
      <c r="E18" s="36"/>
      <c r="F18" s="19">
        <v>0</v>
      </c>
      <c r="G18" s="19"/>
      <c r="H18" s="19">
        <v>0</v>
      </c>
      <c r="I18" s="19"/>
      <c r="J18" s="19">
        <v>0</v>
      </c>
      <c r="K18" s="19"/>
      <c r="M18" s="2">
        <v>0</v>
      </c>
    </row>
    <row r="19" spans="2:13" ht="12.75">
      <c r="B19" s="35"/>
      <c r="C19" s="35"/>
      <c r="D19" s="35"/>
      <c r="E19" s="35"/>
      <c r="F19" s="19">
        <v>0</v>
      </c>
      <c r="G19" s="19"/>
      <c r="H19" s="19">
        <v>0</v>
      </c>
      <c r="I19" s="19"/>
      <c r="J19" s="19">
        <v>0</v>
      </c>
      <c r="K19" s="19"/>
      <c r="M19" s="2">
        <v>0</v>
      </c>
    </row>
    <row r="20" spans="2:13" ht="12.75">
      <c r="B20" s="39" t="s">
        <v>7</v>
      </c>
      <c r="C20" s="39"/>
      <c r="D20" s="39"/>
      <c r="E20" s="39"/>
      <c r="F20" s="39">
        <f>SUM(F11:G19)</f>
        <v>3443450337.3</v>
      </c>
      <c r="G20" s="39"/>
      <c r="H20" s="39">
        <f>SUM(H11:I19)</f>
        <v>2237374652.73</v>
      </c>
      <c r="I20" s="39"/>
      <c r="J20" s="39">
        <f>SUM(J11:K19)</f>
        <v>1206075684.57</v>
      </c>
      <c r="K20" s="39"/>
      <c r="M20" s="2">
        <f>SUM(M11:M19)</f>
        <v>777812929.33</v>
      </c>
    </row>
    <row r="22" spans="2:11" ht="12.75">
      <c r="B22" s="38" t="s">
        <v>8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12.75">
      <c r="B23" s="37"/>
      <c r="C23" s="37"/>
      <c r="D23" s="37"/>
      <c r="E23" s="37"/>
      <c r="F23" s="19">
        <v>0</v>
      </c>
      <c r="G23" s="19"/>
      <c r="H23" s="19">
        <v>0</v>
      </c>
      <c r="I23" s="19"/>
      <c r="J23" s="19">
        <v>0</v>
      </c>
      <c r="K23" s="19"/>
    </row>
    <row r="24" spans="2:11" ht="12.75">
      <c r="B24" s="41"/>
      <c r="C24" s="41"/>
      <c r="D24" s="41"/>
      <c r="E24" s="41"/>
      <c r="F24" s="19">
        <v>0</v>
      </c>
      <c r="G24" s="19"/>
      <c r="H24" s="19">
        <v>0</v>
      </c>
      <c r="I24" s="19"/>
      <c r="J24" s="19">
        <v>0</v>
      </c>
      <c r="K24" s="19"/>
    </row>
    <row r="25" spans="2:11" ht="12.75">
      <c r="B25" s="40"/>
      <c r="C25" s="40"/>
      <c r="D25" s="40"/>
      <c r="E25" s="40"/>
      <c r="F25" s="19">
        <v>0</v>
      </c>
      <c r="G25" s="19"/>
      <c r="H25" s="19">
        <v>0</v>
      </c>
      <c r="I25" s="19"/>
      <c r="J25" s="19">
        <v>0</v>
      </c>
      <c r="K25" s="19"/>
    </row>
    <row r="26" spans="2:11" ht="12.75">
      <c r="B26" s="43"/>
      <c r="C26" s="43"/>
      <c r="D26" s="43"/>
      <c r="E26" s="43"/>
      <c r="F26" s="19">
        <v>0</v>
      </c>
      <c r="G26" s="19"/>
      <c r="H26" s="19">
        <v>0</v>
      </c>
      <c r="I26" s="19"/>
      <c r="J26" s="19">
        <v>0</v>
      </c>
      <c r="K26" s="19"/>
    </row>
    <row r="27" spans="2:11" ht="12.75">
      <c r="B27" s="42"/>
      <c r="C27" s="42"/>
      <c r="D27" s="42"/>
      <c r="E27" s="42"/>
      <c r="F27" s="19">
        <v>0</v>
      </c>
      <c r="G27" s="19"/>
      <c r="H27" s="19">
        <v>0</v>
      </c>
      <c r="I27" s="19"/>
      <c r="J27" s="19">
        <v>0</v>
      </c>
      <c r="K27" s="19"/>
    </row>
    <row r="28" spans="2:11" ht="12.75">
      <c r="B28" s="45"/>
      <c r="C28" s="45"/>
      <c r="D28" s="45"/>
      <c r="E28" s="45"/>
      <c r="F28" s="19">
        <v>0</v>
      </c>
      <c r="G28" s="19"/>
      <c r="H28" s="19">
        <v>0</v>
      </c>
      <c r="I28" s="19"/>
      <c r="J28" s="19">
        <v>0</v>
      </c>
      <c r="K28" s="19"/>
    </row>
    <row r="29" spans="2:11" ht="12.75">
      <c r="B29" s="44"/>
      <c r="C29" s="44"/>
      <c r="D29" s="44"/>
      <c r="E29" s="44"/>
      <c r="F29" s="19">
        <v>0</v>
      </c>
      <c r="G29" s="19"/>
      <c r="H29" s="19">
        <v>0</v>
      </c>
      <c r="I29" s="19"/>
      <c r="J29" s="19">
        <v>0</v>
      </c>
      <c r="K29" s="19"/>
    </row>
    <row r="30" spans="2:11" ht="12.75">
      <c r="B30" s="47"/>
      <c r="C30" s="47"/>
      <c r="D30" s="47"/>
      <c r="E30" s="47"/>
      <c r="F30" s="19">
        <v>0</v>
      </c>
      <c r="G30" s="19"/>
      <c r="H30" s="19">
        <v>0</v>
      </c>
      <c r="I30" s="19"/>
      <c r="J30" s="19">
        <v>0</v>
      </c>
      <c r="K30" s="19"/>
    </row>
    <row r="31" spans="2:11" ht="12.75">
      <c r="B31" s="46"/>
      <c r="C31" s="46"/>
      <c r="D31" s="46"/>
      <c r="E31" s="46"/>
      <c r="F31" s="19">
        <v>0</v>
      </c>
      <c r="G31" s="19"/>
      <c r="H31" s="19">
        <v>0</v>
      </c>
      <c r="I31" s="19"/>
      <c r="J31" s="19">
        <v>0</v>
      </c>
      <c r="K31" s="19"/>
    </row>
    <row r="32" spans="2:11" ht="12.75">
      <c r="B32" s="39" t="s">
        <v>9</v>
      </c>
      <c r="C32" s="39"/>
      <c r="D32" s="39"/>
      <c r="E32" s="39"/>
      <c r="F32" s="39">
        <v>0</v>
      </c>
      <c r="G32" s="39"/>
      <c r="H32" s="39">
        <v>0</v>
      </c>
      <c r="I32" s="39"/>
      <c r="J32" s="39">
        <v>0</v>
      </c>
      <c r="K32" s="39"/>
    </row>
    <row r="34" spans="2:11" ht="12.75">
      <c r="B34" s="51" t="s">
        <v>10</v>
      </c>
      <c r="C34" s="51"/>
      <c r="D34" s="51"/>
      <c r="E34" s="51"/>
      <c r="F34" s="50">
        <v>0</v>
      </c>
      <c r="G34" s="50"/>
      <c r="H34" s="49">
        <v>0</v>
      </c>
      <c r="I34" s="49"/>
      <c r="J34" s="48">
        <v>0</v>
      </c>
      <c r="K34" s="48"/>
    </row>
  </sheetData>
  <sheetProtection/>
  <mergeCells count="98">
    <mergeCell ref="J34:K34"/>
    <mergeCell ref="H34:I34"/>
    <mergeCell ref="F34:G34"/>
    <mergeCell ref="B34:E34"/>
    <mergeCell ref="J32:K32"/>
    <mergeCell ref="H32:I32"/>
    <mergeCell ref="F32:G32"/>
    <mergeCell ref="B32:E32"/>
    <mergeCell ref="J31:K31"/>
    <mergeCell ref="H31:I31"/>
    <mergeCell ref="F31:G31"/>
    <mergeCell ref="B31:E31"/>
    <mergeCell ref="J30:K30"/>
    <mergeCell ref="H30:I30"/>
    <mergeCell ref="F30:G30"/>
    <mergeCell ref="B30:E30"/>
    <mergeCell ref="J29:K29"/>
    <mergeCell ref="H29:I29"/>
    <mergeCell ref="F29:G29"/>
    <mergeCell ref="B29:E29"/>
    <mergeCell ref="J28:K28"/>
    <mergeCell ref="H28:I28"/>
    <mergeCell ref="F28:G28"/>
    <mergeCell ref="B28:E28"/>
    <mergeCell ref="J27:K27"/>
    <mergeCell ref="H27:I27"/>
    <mergeCell ref="F27:G27"/>
    <mergeCell ref="B27:E27"/>
    <mergeCell ref="J26:K26"/>
    <mergeCell ref="H26:I26"/>
    <mergeCell ref="F26:G26"/>
    <mergeCell ref="B26:E26"/>
    <mergeCell ref="J25:K25"/>
    <mergeCell ref="H25:I25"/>
    <mergeCell ref="F25:G25"/>
    <mergeCell ref="B25:E25"/>
    <mergeCell ref="J24:K24"/>
    <mergeCell ref="H24:I24"/>
    <mergeCell ref="F24:G24"/>
    <mergeCell ref="B24:E24"/>
    <mergeCell ref="J23:K23"/>
    <mergeCell ref="H23:I23"/>
    <mergeCell ref="F23:G23"/>
    <mergeCell ref="B23:E23"/>
    <mergeCell ref="B22:K22"/>
    <mergeCell ref="J20:K20"/>
    <mergeCell ref="H20:I20"/>
    <mergeCell ref="F20:G20"/>
    <mergeCell ref="B20:E20"/>
    <mergeCell ref="J19:K19"/>
    <mergeCell ref="H19:I19"/>
    <mergeCell ref="F19:G19"/>
    <mergeCell ref="B19:E19"/>
    <mergeCell ref="J18:K18"/>
    <mergeCell ref="H18:I18"/>
    <mergeCell ref="F18:G18"/>
    <mergeCell ref="B18:E18"/>
    <mergeCell ref="J17:K17"/>
    <mergeCell ref="H17:I17"/>
    <mergeCell ref="F17:G17"/>
    <mergeCell ref="B17:E17"/>
    <mergeCell ref="J16:K16"/>
    <mergeCell ref="H16:I16"/>
    <mergeCell ref="F16:G16"/>
    <mergeCell ref="B16:E16"/>
    <mergeCell ref="J15:K15"/>
    <mergeCell ref="H15:I15"/>
    <mergeCell ref="F15:G15"/>
    <mergeCell ref="B15:E15"/>
    <mergeCell ref="J14:K14"/>
    <mergeCell ref="H14:I14"/>
    <mergeCell ref="F14:G14"/>
    <mergeCell ref="B14:E14"/>
    <mergeCell ref="J13:K13"/>
    <mergeCell ref="H13:I13"/>
    <mergeCell ref="F13:G13"/>
    <mergeCell ref="B13:E13"/>
    <mergeCell ref="J12:K12"/>
    <mergeCell ref="H12:I12"/>
    <mergeCell ref="F12:G12"/>
    <mergeCell ref="B12:E12"/>
    <mergeCell ref="J11:K11"/>
    <mergeCell ref="H11:I11"/>
    <mergeCell ref="F11:G11"/>
    <mergeCell ref="B11:E11"/>
    <mergeCell ref="B10:K10"/>
    <mergeCell ref="J8:K8"/>
    <mergeCell ref="H8:I8"/>
    <mergeCell ref="F8:G8"/>
    <mergeCell ref="B8:E8"/>
    <mergeCell ref="B6:K6"/>
    <mergeCell ref="B5:K5"/>
    <mergeCell ref="B4:K4"/>
    <mergeCell ref="B3:K3"/>
    <mergeCell ref="B9:E9"/>
    <mergeCell ref="F9:G9"/>
    <mergeCell ref="H9:I9"/>
    <mergeCell ref="J9:K9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76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2023-07-18T16:43:46Z</cp:lastPrinted>
  <dcterms:created xsi:type="dcterms:W3CDTF">2022-02-23T18:36:54Z</dcterms:created>
  <dcterms:modified xsi:type="dcterms:W3CDTF">2023-08-01T00:44:02Z</dcterms:modified>
  <cp:category/>
  <cp:version/>
  <cp:contentType/>
  <cp:contentStatus/>
</cp:coreProperties>
</file>