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Hoja1" sheetId="1" r:id="rId1"/>
    <sheet name="Hoja2" sheetId="2" r:id="rId2"/>
    <sheet name="Hoj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5" i="1" l="1"/>
  <c r="BD24" i="1" l="1"/>
  <c r="BD27" i="1"/>
  <c r="BD37" i="1"/>
  <c r="BD31" i="1"/>
  <c r="BD16" i="1"/>
  <c r="AA26" i="1"/>
  <c r="AA27" i="1" s="1"/>
  <c r="BD25" i="1" l="1"/>
  <c r="BD40" i="1"/>
  <c r="BD41" i="1" l="1"/>
</calcChain>
</file>

<file path=xl/sharedStrings.xml><?xml version="1.0" encoding="utf-8"?>
<sst xmlns="http://schemas.openxmlformats.org/spreadsheetml/2006/main" count="67" uniqueCount="66">
  <si>
    <t>CONCEPTO</t>
  </si>
  <si>
    <t>ACTIVO</t>
  </si>
  <si>
    <t>PASIVO</t>
  </si>
  <si>
    <t xml:space="preserve">  ACTIVO CIRCULANTE</t>
  </si>
  <si>
    <t xml:space="preserve">  PASIVO CIRCULANTE</t>
  </si>
  <si>
    <t xml:space="preserve">    Inventarios</t>
  </si>
  <si>
    <t xml:space="preserve">    Almacenes</t>
  </si>
  <si>
    <t xml:space="preserve">    Estimación por pérdida o deterioro de activos circulantes</t>
  </si>
  <si>
    <t xml:space="preserve">    Otros activos circulantes</t>
  </si>
  <si>
    <t>TOTAL DE ACTIVOS CIRCULANTES</t>
  </si>
  <si>
    <t xml:space="preserve">  ACTIVO NO CIRCULANTE</t>
  </si>
  <si>
    <t>TOTAL DE PASIVOS CIRCULANTES</t>
  </si>
  <si>
    <t xml:space="preserve">  PASIVO NO CIRCULANTE</t>
  </si>
  <si>
    <t>TOTAL DE PASIVOS NO CIRCULANTES</t>
  </si>
  <si>
    <t>TOTAL DE PASIVOS</t>
  </si>
  <si>
    <t>TOTAL DE ACTIVOS NO CIRCULANTES</t>
  </si>
  <si>
    <t>HACIENDA PÚBLICA/ PATRIMONIO</t>
  </si>
  <si>
    <t>TOTAL DEL ACTIVO</t>
  </si>
  <si>
    <t xml:space="preserve">  HACIENDA PÚBLICA/ PATRIMONIO CONTRIBUIDO</t>
  </si>
  <si>
    <t xml:space="preserve">    Aportaciones</t>
  </si>
  <si>
    <t xml:space="preserve">  HACIENDA PÚBLICA/PATRIMONIO GENERADO</t>
  </si>
  <si>
    <t xml:space="preserve">   Revalúos</t>
  </si>
  <si>
    <t xml:space="preserve">   Reservas</t>
  </si>
  <si>
    <t xml:space="preserve">  EXCESO O INSUFICIENCIA EN LA ACTUALIZACIÓN DE LA HACIENDA PÚBLICA / PATRIMONIO</t>
  </si>
  <si>
    <t>TOTAL HACIENDA PUBLICA / PATRIMONIO</t>
  </si>
  <si>
    <t>SUMA DE PASIVO Y PATRIMONIO / HACIENDA PÚBLICA</t>
  </si>
  <si>
    <t>Bajo protesta de decir verdad declaramos que los estados financieros y sus notas, son razonablemente correctos y son responsabilidad del emisor.</t>
  </si>
  <si>
    <t>MUNICIPIO DE GUADALAJARA</t>
  </si>
  <si>
    <t xml:space="preserve">    Efectivo y Equivalentes</t>
  </si>
  <si>
    <t xml:space="preserve">    Derechos a Recibir Efectivo o Equivalentes</t>
  </si>
  <si>
    <t xml:space="preserve">    Derechos a Recibir Bienes o Servicios</t>
  </si>
  <si>
    <t xml:space="preserve">    Inversiones Financieras a Largo Plazo</t>
  </si>
  <si>
    <t xml:space="preserve">    Derechos a Recibir Efectivo o Equivalentes a Largo Plazo</t>
  </si>
  <si>
    <t xml:space="preserve">    Bienes Inmuebles, Infraestructura y Construcciones en Proceso</t>
  </si>
  <si>
    <t xml:space="preserve">    Bienes Muebles</t>
  </si>
  <si>
    <t xml:space="preserve">    Activos Intangibles</t>
  </si>
  <si>
    <t xml:space="preserve">    Depreciación, Deterioro y Amortización Acumulada de Bienes</t>
  </si>
  <si>
    <t xml:space="preserve">    Activos Diferidos</t>
  </si>
  <si>
    <t xml:space="preserve">    Estimación por Pérdida o Deterioro de Activos no Circulantes</t>
  </si>
  <si>
    <t xml:space="preserve">    Otros Activos no Circulantes</t>
  </si>
  <si>
    <t xml:space="preserve">    Cuentas por Pagar a Corto Plazo</t>
  </si>
  <si>
    <t xml:space="preserve">    Documentos por Pagar a Corto Plazo</t>
  </si>
  <si>
    <t xml:space="preserve">    Porción a Corto Plazo de la Deuda Pública a Largo Plazo</t>
  </si>
  <si>
    <t xml:space="preserve">    Títulos y Valores a Corto Plazo</t>
  </si>
  <si>
    <t xml:space="preserve">    Pasivos Diferidos a Corto Plazo</t>
  </si>
  <si>
    <t xml:space="preserve">    Fondos y Bienes de Terceros en Garantía y/o Administración a Corto Plazo</t>
  </si>
  <si>
    <t xml:space="preserve">    Provisiones a Corto Plazo</t>
  </si>
  <si>
    <t xml:space="preserve">    Otros Pasivos a Corto Plazo</t>
  </si>
  <si>
    <t xml:space="preserve">    Cuentas por Pagar a Largo Plazo</t>
  </si>
  <si>
    <t xml:space="preserve">    Documentos por Pagar a Largo Plazo</t>
  </si>
  <si>
    <t xml:space="preserve">    Deuda Pública a Largo Plazo</t>
  </si>
  <si>
    <t xml:space="preserve">    Pasivos Diferidos a Largo Plazo</t>
  </si>
  <si>
    <t xml:space="preserve">    Fondos y Bienes de Terceros en Garantía y/o Administración a Largo Plazo</t>
  </si>
  <si>
    <t xml:space="preserve">    Provisiones a Largo Plazo</t>
  </si>
  <si>
    <t xml:space="preserve">    Actualización de la Hacienda Pública/Patrimonio</t>
  </si>
  <si>
    <t xml:space="preserve">    Resultado del Ejercicio  (Ahorro/Desahorro)</t>
  </si>
  <si>
    <t xml:space="preserve">    Resultado de Ejercicios Anteriores</t>
  </si>
  <si>
    <t xml:space="preserve">   Rectificaciones de Resultados de Ejercicios Anteriores</t>
  </si>
  <si>
    <t xml:space="preserve">    Resultado por Posición Monetaria</t>
  </si>
  <si>
    <t xml:space="preserve">    Resultado por Tenencia de Activos no Monetarios</t>
  </si>
  <si>
    <t>(Cifras en pesos)</t>
  </si>
  <si>
    <t>TESORERA MUNICIPAL</t>
  </si>
  <si>
    <t>L.C. IRLANDA LOERYTHE BAUMBACH VALENCIA</t>
  </si>
  <si>
    <t>ESTADO DE SITUACIÓN FINANCIERA</t>
  </si>
  <si>
    <r>
      <t xml:space="preserve">    </t>
    </r>
    <r>
      <rPr>
        <sz val="12"/>
        <color indexed="8"/>
        <rFont val="Calibri"/>
        <family val="2"/>
        <scheme val="minor"/>
      </rPr>
      <t>Donaciones de Capital</t>
    </r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</si>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</sst>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6" fillId="2" borderId="0" xfId="0" applyFont="1" applyFill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4" fontId="10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4" fontId="5" fillId="0" borderId="0" xfId="0" applyNumberFormat="1" applyFont="1" applyAlignment="1" applyProtection="1">
      <alignment horizontal="right" vertical="center"/>
      <protection hidden="1"/>
    </xf>
    <xf numFmtId="4" fontId="0" fillId="0" borderId="0" xfId="0" applyNumberFormat="1" applyAlignment="1" applyProtection="1">
      <alignment horizontal="right" vertical="center"/>
      <protection hidden="1"/>
    </xf>
    <xf numFmtId="4" fontId="1" fillId="0" borderId="0" xfId="0" applyNumberFormat="1" applyFont="1" applyAlignment="1" applyProtection="1">
      <alignment horizontal="right" vertical="center"/>
      <protection hidden="1"/>
    </xf>
    <xf numFmtId="4" fontId="5" fillId="0" borderId="3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4" fontId="0" fillId="0" borderId="0" xfId="0" applyNumberForma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wrapText="1"/>
      <protection hidden="1"/>
    </xf>
    <xf numFmtId="164" fontId="10" fillId="0" borderId="0" xfId="0" applyNumberFormat="1" applyFont="1" applyAlignment="1" applyProtection="1">
      <alignment vertical="top" wrapText="1"/>
      <protection hidden="1"/>
    </xf>
    <xf numFmtId="4" fontId="5" fillId="0" borderId="0" xfId="0" applyNumberFormat="1" applyFont="1" applyAlignment="1" applyProtection="1">
      <alignment vertical="center"/>
      <protection hidden="1"/>
    </xf>
    <xf numFmtId="3" fontId="10" fillId="0" borderId="0" xfId="0" applyNumberFormat="1" applyFont="1" applyAlignment="1" applyProtection="1">
      <alignment horizontal="right" vertical="center" indent="1"/>
      <protection hidden="1"/>
    </xf>
    <xf numFmtId="0" fontId="10" fillId="0" borderId="1" xfId="0" applyFont="1" applyBorder="1" applyAlignment="1" applyProtection="1">
      <alignment horizontal="center"/>
      <protection hidden="1"/>
    </xf>
    <xf numFmtId="3" fontId="10" fillId="0" borderId="2" xfId="0" applyNumberFormat="1" applyFont="1" applyBorder="1" applyAlignment="1" applyProtection="1">
      <alignment horizontal="right" vertical="center" inden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4" fontId="10" fillId="0" borderId="3" xfId="0" applyNumberFormat="1" applyFont="1" applyBorder="1" applyAlignment="1" applyProtection="1">
      <alignment horizontal="right" vertical="center"/>
      <protection hidden="1"/>
    </xf>
    <xf numFmtId="4" fontId="10" fillId="0" borderId="0" xfId="0" applyNumberFormat="1" applyFont="1" applyAlignment="1" applyProtection="1">
      <alignment horizontal="right" vertical="center"/>
      <protection hidden="1"/>
    </xf>
    <xf numFmtId="0" fontId="1" fillId="0" borderId="3" xfId="0" applyFont="1" applyBorder="1" applyAlignment="1" applyProtection="1">
      <alignment horizontal="right" vertical="center"/>
      <protection hidden="1"/>
    </xf>
    <xf numFmtId="4" fontId="10" fillId="0" borderId="3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4" fontId="10" fillId="0" borderId="0" xfId="0" applyNumberFormat="1" applyFont="1" applyBorder="1" applyAlignment="1" applyProtection="1">
      <alignment vertical="center"/>
      <protection hidden="1"/>
    </xf>
    <xf numFmtId="4" fontId="10" fillId="0" borderId="0" xfId="0" applyNumberFormat="1" applyFont="1" applyBorder="1" applyAlignment="1" applyProtection="1">
      <alignment horizontal="right" vertical="center"/>
      <protection hidden="1"/>
    </xf>
    <xf numFmtId="4" fontId="13" fillId="0" borderId="0" xfId="0" applyNumberFormat="1" applyFont="1" applyBorder="1" applyAlignment="1" applyProtection="1">
      <alignment vertical="center"/>
      <protection hidden="1"/>
    </xf>
    <xf numFmtId="3" fontId="13" fillId="0" borderId="0" xfId="0" applyNumberFormat="1" applyFont="1" applyBorder="1" applyAlignment="1" applyProtection="1">
      <alignment horizontal="right" vertical="center" indent="1"/>
      <protection hidden="1"/>
    </xf>
    <xf numFmtId="4" fontId="13" fillId="0" borderId="0" xfId="0" applyNumberFormat="1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3" fontId="10" fillId="0" borderId="0" xfId="0" applyNumberFormat="1" applyFont="1" applyBorder="1" applyAlignment="1" applyProtection="1">
      <alignment horizontal="right" vertical="center" inden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right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4" fontId="0" fillId="0" borderId="0" xfId="0" applyNumberForma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14" fillId="0" borderId="0" xfId="0" applyFont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horizontal="right" vertical="center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3" fontId="10" fillId="0" borderId="1" xfId="0" applyNumberFormat="1" applyFont="1" applyBorder="1" applyAlignment="1" applyProtection="1">
      <alignment horizontal="right" vertical="center" inden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28575</xdr:rowOff>
    </xdr:from>
    <xdr:to>
      <xdr:col>9</xdr:col>
      <xdr:colOff>57348</xdr:colOff>
      <xdr:row>3</xdr:row>
      <xdr:rowOff>171582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8575"/>
          <a:ext cx="1419423" cy="94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62"/>
  <sheetViews>
    <sheetView tabSelected="1" zoomScale="90" zoomScaleNormal="90" workbookViewId="0">
      <selection activeCell="BD33" sqref="BD33"/>
    </sheetView>
  </sheetViews>
  <sheetFormatPr baseColWidth="10" defaultColWidth="0" defaultRowHeight="11.25" zeroHeight="1"/>
  <cols>
    <col min="1" max="1" width="7" style="1" bestFit="1" customWidth="1"/>
    <col min="2" max="25" width="2.85546875" style="13" customWidth="1"/>
    <col min="26" max="26" width="4.28515625" style="13" customWidth="1"/>
    <col min="27" max="28" width="18.5703125" style="14" customWidth="1"/>
    <col min="29" max="29" width="7" style="14" customWidth="1"/>
    <col min="30" max="54" width="2.85546875" style="13" customWidth="1"/>
    <col min="55" max="55" width="4.140625" style="13" customWidth="1"/>
    <col min="56" max="57" width="18.5703125" style="14" customWidth="1"/>
    <col min="58" max="74" width="2.28515625" style="13" hidden="1" customWidth="1"/>
    <col min="75" max="16384" width="11.42578125" style="13" hidden="1"/>
  </cols>
  <sheetData>
    <row r="1" spans="1:57" s="2" customFormat="1" ht="23.25">
      <c r="A1" s="1"/>
      <c r="B1" s="48" t="s">
        <v>27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s="2" customFormat="1" ht="21">
      <c r="A2" s="1"/>
      <c r="B2" s="49" t="s">
        <v>63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</row>
    <row r="3" spans="1:57" s="2" customFormat="1" ht="18.75">
      <c r="A3" s="1"/>
      <c r="B3" s="50" t="s">
        <v>65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</row>
    <row r="4" spans="1:57" s="2" customFormat="1" ht="15" customHeight="1">
      <c r="A4" s="1"/>
      <c r="B4" s="50" t="s">
        <v>60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</row>
    <row r="5" spans="1:57" s="4" customFormat="1" ht="21" customHeight="1">
      <c r="A5" s="3"/>
      <c r="B5" s="51" t="s">
        <v>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26">
        <v>2025</v>
      </c>
      <c r="AB5" s="26">
        <v>2024</v>
      </c>
      <c r="AC5" s="26"/>
      <c r="AD5" s="51" t="s">
        <v>0</v>
      </c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26">
        <v>2025</v>
      </c>
      <c r="BE5" s="26">
        <v>2024</v>
      </c>
    </row>
    <row r="6" spans="1:57" s="5" customFormat="1" ht="15" customHeight="1">
      <c r="A6" s="31"/>
      <c r="B6" s="52" t="s">
        <v>1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32"/>
      <c r="AB6" s="32"/>
      <c r="AC6" s="29"/>
      <c r="AD6" s="52" t="s">
        <v>2</v>
      </c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32"/>
      <c r="BE6" s="32"/>
    </row>
    <row r="7" spans="1:57" s="5" customFormat="1" ht="15" customHeight="1">
      <c r="A7" s="33"/>
      <c r="B7" s="53" t="s">
        <v>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34"/>
      <c r="AB7" s="34"/>
      <c r="AC7" s="35"/>
      <c r="AD7" s="53" t="s">
        <v>4</v>
      </c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36"/>
      <c r="BE7" s="36"/>
    </row>
    <row r="8" spans="1:57" s="5" customFormat="1" ht="15" customHeight="1">
      <c r="A8" s="33"/>
      <c r="B8" s="54" t="s">
        <v>28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37">
        <v>2260561148.5599995</v>
      </c>
      <c r="AB8" s="37">
        <v>203522811.59</v>
      </c>
      <c r="AC8" s="35"/>
      <c r="AD8" s="54" t="s">
        <v>40</v>
      </c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37">
        <v>180990526.53</v>
      </c>
      <c r="BE8" s="37">
        <v>682026886.76999998</v>
      </c>
    </row>
    <row r="9" spans="1:57" s="5" customFormat="1" ht="15" customHeight="1">
      <c r="A9" s="33"/>
      <c r="B9" s="54" t="s">
        <v>29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37">
        <v>56518739.600000001</v>
      </c>
      <c r="AB9" s="37">
        <v>51253093.140000001</v>
      </c>
      <c r="AC9" s="38"/>
      <c r="AD9" s="54" t="s">
        <v>41</v>
      </c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37">
        <v>0</v>
      </c>
      <c r="BE9" s="37">
        <v>0</v>
      </c>
    </row>
    <row r="10" spans="1:57" s="5" customFormat="1" ht="15" customHeight="1">
      <c r="A10" s="33"/>
      <c r="B10" s="54" t="s">
        <v>30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37">
        <v>123728784.06</v>
      </c>
      <c r="AB10" s="37">
        <v>3142048.85</v>
      </c>
      <c r="AC10" s="38"/>
      <c r="AD10" s="54" t="s">
        <v>42</v>
      </c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37">
        <v>65854528.740000002</v>
      </c>
      <c r="BE10" s="37">
        <v>-0.01</v>
      </c>
    </row>
    <row r="11" spans="1:57" s="5" customFormat="1" ht="15" customHeight="1">
      <c r="A11" s="33"/>
      <c r="B11" s="54" t="s"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37">
        <v>0</v>
      </c>
      <c r="AB11" s="37">
        <v>0</v>
      </c>
      <c r="AC11" s="38"/>
      <c r="AD11" s="54" t="s">
        <v>43</v>
      </c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37">
        <v>150000000</v>
      </c>
      <c r="BE11" s="37">
        <v>300000000</v>
      </c>
    </row>
    <row r="12" spans="1:57" s="5" customFormat="1" ht="15" customHeight="1">
      <c r="A12" s="33"/>
      <c r="B12" s="54" t="s"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37">
        <v>0</v>
      </c>
      <c r="AB12" s="37">
        <v>0</v>
      </c>
      <c r="AC12" s="38"/>
      <c r="AD12" s="54" t="s">
        <v>44</v>
      </c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37">
        <v>0</v>
      </c>
      <c r="BE12" s="37">
        <v>0</v>
      </c>
    </row>
    <row r="13" spans="1:57" s="5" customFormat="1" ht="15" customHeight="1">
      <c r="A13" s="33"/>
      <c r="B13" s="54" t="s"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37">
        <v>0</v>
      </c>
      <c r="AB13" s="37">
        <v>0</v>
      </c>
      <c r="AC13" s="38"/>
      <c r="AD13" s="54" t="s">
        <v>45</v>
      </c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37">
        <v>690683.62</v>
      </c>
      <c r="BE13" s="37">
        <v>779633.11</v>
      </c>
    </row>
    <row r="14" spans="1:57" s="5" customFormat="1" ht="15" customHeight="1">
      <c r="A14" s="33"/>
      <c r="B14" s="54" t="s"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37">
        <v>0</v>
      </c>
      <c r="AB14" s="37">
        <v>0</v>
      </c>
      <c r="AC14" s="38"/>
      <c r="AD14" s="54" t="s">
        <v>46</v>
      </c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37">
        <v>109800</v>
      </c>
      <c r="BE14" s="37">
        <v>109800</v>
      </c>
    </row>
    <row r="15" spans="1:57" s="5" customFormat="1" ht="15" customHeight="1">
      <c r="A15" s="39"/>
      <c r="B15" s="55" t="s">
        <v>9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40">
        <f>AA8+AA9+AA10+AA11+AA12+AA13+AA14</f>
        <v>2440808672.2199993</v>
      </c>
      <c r="AB15" s="40">
        <v>257917953.58000001</v>
      </c>
      <c r="AC15" s="38"/>
      <c r="AD15" s="54" t="s">
        <v>47</v>
      </c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37">
        <v>103367.21</v>
      </c>
      <c r="BE15" s="37">
        <v>103367.21</v>
      </c>
    </row>
    <row r="16" spans="1:57" s="5" customFormat="1" ht="15" customHeight="1">
      <c r="A16" s="33"/>
      <c r="B16" s="53" t="s">
        <v>10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40"/>
      <c r="AB16" s="40"/>
      <c r="AC16" s="38"/>
      <c r="AD16" s="55" t="s">
        <v>11</v>
      </c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40">
        <f>BD8+BD9+BD10+BD11+BD12+BD13+BD14+BD15</f>
        <v>397748906.09999996</v>
      </c>
      <c r="BE16" s="40">
        <v>983019687.08000004</v>
      </c>
    </row>
    <row r="17" spans="1:57" s="5" customFormat="1" ht="15" customHeight="1">
      <c r="A17" s="33"/>
      <c r="B17" s="54" t="s">
        <v>31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37">
        <v>269539395.57999998</v>
      </c>
      <c r="AB17" s="37">
        <v>271372363.85000002</v>
      </c>
      <c r="AC17" s="38"/>
      <c r="AD17" s="53" t="s">
        <v>12</v>
      </c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40"/>
      <c r="BE17" s="40"/>
    </row>
    <row r="18" spans="1:57" s="5" customFormat="1" ht="15" customHeight="1">
      <c r="A18" s="33"/>
      <c r="B18" s="54" t="s">
        <v>32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37">
        <v>644018.16</v>
      </c>
      <c r="AB18" s="37">
        <v>644018.16</v>
      </c>
      <c r="AC18" s="35"/>
      <c r="AD18" s="54" t="s">
        <v>48</v>
      </c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37">
        <v>0</v>
      </c>
      <c r="BE18" s="37">
        <v>0</v>
      </c>
    </row>
    <row r="19" spans="1:57" s="5" customFormat="1" ht="15" customHeight="1">
      <c r="A19" s="33"/>
      <c r="B19" s="54" t="s">
        <v>33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37">
        <v>10128969794.280001</v>
      </c>
      <c r="AB19" s="37">
        <v>9910739499.8099995</v>
      </c>
      <c r="AC19" s="38"/>
      <c r="AD19" s="54" t="s">
        <v>49</v>
      </c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37">
        <v>0</v>
      </c>
      <c r="BE19" s="37">
        <v>0</v>
      </c>
    </row>
    <row r="20" spans="1:57" s="5" customFormat="1" ht="15" customHeight="1">
      <c r="A20" s="33"/>
      <c r="B20" s="54" t="s">
        <v>34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37">
        <v>2981306445.27</v>
      </c>
      <c r="AB20" s="37">
        <v>2907121555.0100002</v>
      </c>
      <c r="AC20" s="38"/>
      <c r="AD20" s="54" t="s">
        <v>50</v>
      </c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37">
        <v>963679405.22000003</v>
      </c>
      <c r="BE20" s="37">
        <v>1077738973.26</v>
      </c>
    </row>
    <row r="21" spans="1:57" s="5" customFormat="1" ht="15" customHeight="1">
      <c r="A21" s="33"/>
      <c r="B21" s="54" t="s">
        <v>35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37">
        <v>224291136.77000001</v>
      </c>
      <c r="AB21" s="37">
        <v>212020646.59</v>
      </c>
      <c r="AC21" s="38"/>
      <c r="AD21" s="54" t="s">
        <v>51</v>
      </c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37">
        <v>0</v>
      </c>
      <c r="BE21" s="37">
        <v>0</v>
      </c>
    </row>
    <row r="22" spans="1:57" s="5" customFormat="1" ht="15" customHeight="1">
      <c r="A22" s="33"/>
      <c r="B22" s="54" t="s">
        <v>36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37">
        <v>0</v>
      </c>
      <c r="AB22" s="37">
        <v>0</v>
      </c>
      <c r="AC22" s="35"/>
      <c r="AD22" s="54" t="s">
        <v>52</v>
      </c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37">
        <v>0</v>
      </c>
      <c r="BE22" s="37">
        <v>0</v>
      </c>
    </row>
    <row r="23" spans="1:57" s="5" customFormat="1" ht="15" customHeight="1">
      <c r="A23" s="33"/>
      <c r="B23" s="54" t="s">
        <v>37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37">
        <v>75624760.670000002</v>
      </c>
      <c r="AB23" s="37">
        <v>75624760.670000002</v>
      </c>
      <c r="AC23" s="38"/>
      <c r="AD23" s="54" t="s">
        <v>53</v>
      </c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37">
        <v>0</v>
      </c>
      <c r="BE23" s="37">
        <v>0</v>
      </c>
    </row>
    <row r="24" spans="1:57" s="5" customFormat="1" ht="15" customHeight="1">
      <c r="A24" s="33"/>
      <c r="B24" s="54" t="s">
        <v>38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37">
        <v>0</v>
      </c>
      <c r="AB24" s="37">
        <v>0</v>
      </c>
      <c r="AC24" s="38"/>
      <c r="AD24" s="55" t="s">
        <v>13</v>
      </c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62">
        <f>BD18+BD19+BD20+BD21+BD22+BD23</f>
        <v>963679405.22000003</v>
      </c>
      <c r="BE24" s="62">
        <v>1077738973.26</v>
      </c>
    </row>
    <row r="25" spans="1:57" s="5" customFormat="1" ht="15" customHeight="1">
      <c r="A25" s="33"/>
      <c r="B25" s="54" t="s">
        <v>39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37">
        <v>1040586.75</v>
      </c>
      <c r="AB25" s="37">
        <v>1040586.75</v>
      </c>
      <c r="AC25" s="38"/>
      <c r="AD25" s="56" t="s">
        <v>14</v>
      </c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40">
        <f>BD16+BD24</f>
        <v>1361428311.3199999</v>
      </c>
      <c r="BE25" s="40">
        <v>2060758660.3400002</v>
      </c>
    </row>
    <row r="26" spans="1:57" s="5" customFormat="1" ht="15" customHeight="1">
      <c r="A26" s="41"/>
      <c r="B26" s="55" t="s">
        <v>15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25">
        <f>AA17+AA18+AA19+AA20+AA21+AA22+AA23+AA24+AA25</f>
        <v>13681416137.480001</v>
      </c>
      <c r="AB26" s="25">
        <v>13378563430.84</v>
      </c>
      <c r="AC26" s="35"/>
      <c r="AD26" s="53" t="s">
        <v>16</v>
      </c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37"/>
      <c r="BE26" s="37"/>
    </row>
    <row r="27" spans="1:57" s="5" customFormat="1" ht="15" customHeight="1" thickBot="1">
      <c r="A27" s="41"/>
      <c r="B27" s="58" t="s">
        <v>17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27">
        <f>AA15+AA26</f>
        <v>16122224809.700001</v>
      </c>
      <c r="AB27" s="27">
        <v>13636481384.42</v>
      </c>
      <c r="AC27" s="38"/>
      <c r="AD27" s="53" t="s">
        <v>18</v>
      </c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40">
        <f>SUM(BD28:BD30)</f>
        <v>70029434.019999996</v>
      </c>
      <c r="BE27" s="40">
        <v>70029434.019999996</v>
      </c>
    </row>
    <row r="28" spans="1:57" s="5" customFormat="1" ht="15" customHeight="1" thickTop="1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29"/>
      <c r="AB28" s="29"/>
      <c r="AC28" s="38"/>
      <c r="AD28" s="59" t="s">
        <v>19</v>
      </c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37">
        <v>0</v>
      </c>
      <c r="BE28" s="37">
        <v>0</v>
      </c>
    </row>
    <row r="29" spans="1:57" s="5" customFormat="1" ht="15" customHeight="1">
      <c r="A29" s="6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30"/>
      <c r="AB29" s="30"/>
      <c r="AC29" s="38"/>
      <c r="AD29" s="59" t="s">
        <v>64</v>
      </c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37">
        <v>0</v>
      </c>
      <c r="BE29" s="37">
        <v>0</v>
      </c>
    </row>
    <row r="30" spans="1:57" s="5" customFormat="1" ht="15" customHeight="1">
      <c r="A30" s="6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30"/>
      <c r="AB30" s="30"/>
      <c r="AC30" s="38"/>
      <c r="AD30" s="59" t="s">
        <v>54</v>
      </c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37">
        <v>70029434.019999996</v>
      </c>
      <c r="BE30" s="37">
        <v>70029434.019999996</v>
      </c>
    </row>
    <row r="31" spans="1:57" s="5" customFormat="1" ht="15" customHeight="1">
      <c r="A31" s="6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30"/>
      <c r="AB31" s="30"/>
      <c r="AC31" s="35"/>
      <c r="AD31" s="53" t="s">
        <v>20</v>
      </c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40">
        <f>BD32+BD33+BD34+BD35+BD36</f>
        <v>13461310646.84</v>
      </c>
      <c r="BE31" s="40">
        <v>10276236872.540001</v>
      </c>
    </row>
    <row r="32" spans="1:57" s="5" customFormat="1" ht="15" customHeight="1">
      <c r="A32" s="6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30"/>
      <c r="AB32" s="30"/>
      <c r="AC32" s="38"/>
      <c r="AD32" s="59" t="s">
        <v>55</v>
      </c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37">
        <v>3203118629.9499998</v>
      </c>
      <c r="BE32" s="37">
        <v>2121149963.24</v>
      </c>
    </row>
    <row r="33" spans="1:57" s="5" customFormat="1" ht="15" customHeight="1">
      <c r="A33" s="6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30"/>
      <c r="AB33" s="30"/>
      <c r="AC33" s="38"/>
      <c r="AD33" s="59" t="s">
        <v>56</v>
      </c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37">
        <v>10024900447.370001</v>
      </c>
      <c r="BE33" s="37">
        <v>7921795339.7799997</v>
      </c>
    </row>
    <row r="34" spans="1:57" s="5" customFormat="1" ht="15" customHeight="1">
      <c r="A34" s="6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30"/>
      <c r="AB34" s="30"/>
      <c r="AC34" s="38"/>
      <c r="AD34" s="59" t="s">
        <v>21</v>
      </c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37">
        <v>0</v>
      </c>
      <c r="BE34" s="37">
        <v>0</v>
      </c>
    </row>
    <row r="35" spans="1:57" s="5" customFormat="1" ht="15" customHeight="1">
      <c r="A35" s="6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30"/>
      <c r="AB35" s="30"/>
      <c r="AC35" s="35"/>
      <c r="AD35" s="59" t="s">
        <v>22</v>
      </c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37">
        <v>0</v>
      </c>
      <c r="BE35" s="37">
        <v>0</v>
      </c>
    </row>
    <row r="36" spans="1:57" s="5" customFormat="1" ht="15" customHeight="1">
      <c r="A36" s="6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30"/>
      <c r="AB36" s="30"/>
      <c r="AC36" s="38"/>
      <c r="AD36" s="59" t="s">
        <v>57</v>
      </c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37">
        <v>233291569.52000001</v>
      </c>
      <c r="BE36" s="37">
        <v>233291569.52000001</v>
      </c>
    </row>
    <row r="37" spans="1:57" s="5" customFormat="1" ht="15" customHeight="1">
      <c r="A37" s="6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0"/>
      <c r="AB37" s="30"/>
      <c r="AC37" s="38"/>
      <c r="AD37" s="53" t="s">
        <v>23</v>
      </c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40">
        <f>SUM(BD38:BD39)</f>
        <v>1229456417.52</v>
      </c>
      <c r="BE37" s="40">
        <v>1229456417.52</v>
      </c>
    </row>
    <row r="38" spans="1:57" s="5" customFormat="1" ht="15" customHeight="1">
      <c r="A38" s="6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30"/>
      <c r="AB38" s="30"/>
      <c r="AC38" s="38"/>
      <c r="AD38" s="59" t="s">
        <v>58</v>
      </c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37">
        <v>0</v>
      </c>
      <c r="BE38" s="37">
        <v>0</v>
      </c>
    </row>
    <row r="39" spans="1:57" s="5" customFormat="1" ht="15" customHeight="1">
      <c r="A39" s="6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30"/>
      <c r="AB39" s="30"/>
      <c r="AC39" s="38"/>
      <c r="AD39" s="59" t="s">
        <v>59</v>
      </c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37">
        <v>1229456417.52</v>
      </c>
      <c r="BE39" s="37">
        <v>1229456417.52</v>
      </c>
    </row>
    <row r="40" spans="1:57" s="5" customFormat="1" ht="15" customHeight="1">
      <c r="A40" s="6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30"/>
      <c r="AB40" s="30"/>
      <c r="AC40" s="38"/>
      <c r="AD40" s="43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5" t="s">
        <v>24</v>
      </c>
      <c r="BD40" s="40">
        <f>BD27+BD31+BD37</f>
        <v>14760796498.380001</v>
      </c>
      <c r="BE40" s="40">
        <v>11575722724.080002</v>
      </c>
    </row>
    <row r="41" spans="1:57" s="5" customFormat="1" ht="15" customHeight="1" thickBot="1">
      <c r="A41" s="6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30"/>
      <c r="AB41" s="30"/>
      <c r="AC41" s="38"/>
      <c r="AD41" s="58" t="s">
        <v>25</v>
      </c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27">
        <f>BD25+BD40</f>
        <v>16122224809.700001</v>
      </c>
      <c r="BE41" s="27">
        <v>13636481384.420002</v>
      </c>
    </row>
    <row r="42" spans="1:57" s="5" customFormat="1" ht="15" customHeight="1" thickTop="1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9"/>
      <c r="AB42" s="9"/>
      <c r="AC42" s="46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12"/>
      <c r="BE42" s="12"/>
    </row>
    <row r="43" spans="1:57" s="5" customFormat="1" ht="15" customHeight="1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9"/>
      <c r="AB43" s="9"/>
      <c r="AC43" s="10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24"/>
      <c r="BE43" s="24"/>
    </row>
    <row r="44" spans="1:57" s="5" customFormat="1" ht="15" customHeight="1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9"/>
      <c r="AB44" s="9"/>
      <c r="AC44" s="10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24"/>
      <c r="BE44" s="24"/>
    </row>
    <row r="45" spans="1:57" s="5" customFormat="1" ht="15" customHeight="1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9"/>
      <c r="AB45" s="9"/>
      <c r="AC45" s="10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24"/>
      <c r="BE45" s="24"/>
    </row>
    <row r="46" spans="1:57" s="5" customFormat="1" ht="15" customHeight="1">
      <c r="A46" s="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9"/>
      <c r="AB46" s="9"/>
      <c r="AC46" s="11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24"/>
      <c r="BE46" s="24"/>
    </row>
    <row r="47" spans="1:57" s="5" customFormat="1" ht="15" customHeight="1">
      <c r="A47" s="6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4"/>
      <c r="AB47" s="14"/>
      <c r="AC47" s="10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6"/>
      <c r="BE47" s="14"/>
    </row>
    <row r="48" spans="1:57" s="5" customFormat="1" ht="15" customHeight="1">
      <c r="A48" s="1"/>
      <c r="B48" s="21" t="s">
        <v>26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4"/>
      <c r="AB48" s="14"/>
      <c r="AC48" s="10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4"/>
      <c r="BE48" s="14"/>
    </row>
    <row r="49" spans="1:57" s="5" customFormat="1" ht="15" customHeight="1">
      <c r="A49" s="6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4"/>
      <c r="AB49" s="14"/>
      <c r="AC49" s="10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6"/>
      <c r="BE49" s="14"/>
    </row>
    <row r="50" spans="1:57" s="5" customFormat="1" ht="15" customHeight="1">
      <c r="A50" s="6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4"/>
      <c r="AB50" s="14"/>
      <c r="AC50" s="10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6"/>
      <c r="BE50" s="14"/>
    </row>
    <row r="51" spans="1:57" s="5" customFormat="1" ht="15" customHeight="1">
      <c r="A51" s="6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  <c r="AB51" s="14"/>
      <c r="AC51" s="10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6"/>
      <c r="BE51" s="14"/>
    </row>
    <row r="52" spans="1:57" s="5" customFormat="1" ht="15" customHeight="1">
      <c r="A52" s="6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4"/>
      <c r="AB52" s="14"/>
      <c r="AC52" s="10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6"/>
      <c r="BE52" s="14"/>
    </row>
    <row r="53" spans="1:57" s="5" customFormat="1" ht="15" customHeigh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4"/>
      <c r="AB53" s="14"/>
      <c r="AC53" s="10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6"/>
      <c r="BE53" s="14"/>
    </row>
    <row r="54" spans="1:57" s="5" customFormat="1" ht="15" customHeight="1">
      <c r="A54" s="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4"/>
      <c r="AB54" s="14"/>
      <c r="AC54" s="11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4"/>
      <c r="BE54" s="14"/>
    </row>
    <row r="55" spans="1:57" s="5" customFormat="1" ht="15" customHeight="1">
      <c r="A55" s="6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21"/>
      <c r="R55" s="21"/>
      <c r="S55" s="21"/>
      <c r="T55" s="21"/>
      <c r="U55" s="21"/>
      <c r="V55" s="21"/>
      <c r="W55" s="21"/>
      <c r="X55" s="21"/>
      <c r="Y55" s="21"/>
      <c r="Z55" s="21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14"/>
    </row>
    <row r="56" spans="1:57" s="5" customFormat="1" ht="15" customHeight="1">
      <c r="A56" s="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21"/>
      <c r="R56" s="21"/>
      <c r="S56" s="21"/>
      <c r="T56" s="21"/>
      <c r="U56" s="21"/>
      <c r="V56" s="21"/>
      <c r="W56" s="21"/>
      <c r="X56" s="21"/>
      <c r="Y56" s="21"/>
      <c r="Z56" s="21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14"/>
    </row>
    <row r="57" spans="1:57" s="5" customFormat="1" ht="15" customHeight="1">
      <c r="A57" s="1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60" t="s">
        <v>62</v>
      </c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14"/>
    </row>
    <row r="58" spans="1:57" s="5" customFormat="1" ht="15" customHeight="1">
      <c r="A58" s="1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61" t="s">
        <v>61</v>
      </c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14"/>
    </row>
    <row r="59" spans="1:57" s="5" customFormat="1" ht="15" customHeight="1">
      <c r="A59" s="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14"/>
      <c r="AC59" s="10"/>
      <c r="AD59" s="19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14"/>
    </row>
    <row r="60" spans="1:57" s="5" customFormat="1" ht="15" hidden="1" customHeight="1">
      <c r="A60" s="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4"/>
      <c r="AB60" s="14"/>
      <c r="AC60" s="10"/>
      <c r="AD60" s="19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14"/>
      <c r="BE60" s="14"/>
    </row>
    <row r="61" spans="1:57" s="5" customFormat="1" ht="15" hidden="1" customHeight="1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  <c r="AB61" s="14"/>
      <c r="AC61" s="11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4"/>
      <c r="BE61" s="14"/>
    </row>
    <row r="62" spans="1:57" s="5" customFormat="1" ht="15" hidden="1" customHeight="1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4"/>
      <c r="AB62" s="14"/>
      <c r="AC62" s="10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4"/>
      <c r="BE62" s="14"/>
    </row>
    <row r="63" spans="1:57" s="5" customFormat="1" ht="15" hidden="1" customHeight="1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4"/>
      <c r="AB63" s="14"/>
      <c r="AC63" s="10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4"/>
      <c r="BE63" s="14"/>
    </row>
    <row r="64" spans="1:57" s="5" customFormat="1" ht="15" hidden="1" customHeight="1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4"/>
      <c r="AB64" s="14"/>
      <c r="AC64" s="10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4"/>
      <c r="BE64" s="14"/>
    </row>
    <row r="65" spans="1:57" s="5" customFormat="1" ht="15" hidden="1" customHeight="1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4"/>
      <c r="AB65" s="14"/>
      <c r="AC65" s="10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4"/>
      <c r="BE65" s="14"/>
    </row>
    <row r="66" spans="1:57" s="5" customFormat="1" ht="15" hidden="1" customHeight="1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  <c r="AB66" s="14"/>
      <c r="AC66" s="10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4"/>
      <c r="BE66" s="14"/>
    </row>
    <row r="67" spans="1:57" s="5" customFormat="1" ht="15" hidden="1" customHeight="1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  <c r="AB67" s="14"/>
      <c r="AC67" s="11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4"/>
      <c r="BE67" s="14"/>
    </row>
    <row r="68" spans="1:57" s="5" customFormat="1" ht="15" hidden="1" customHeight="1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4"/>
      <c r="AB68" s="14"/>
      <c r="AC68" s="10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4"/>
      <c r="BE68" s="14"/>
    </row>
    <row r="69" spans="1:57" s="5" customFormat="1" ht="15" hidden="1" customHeight="1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0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4"/>
      <c r="BE69" s="14"/>
    </row>
    <row r="70" spans="1:57" s="5" customFormat="1" ht="15" hidden="1" customHeight="1">
      <c r="A70" s="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4"/>
      <c r="AB70" s="14"/>
      <c r="AC70" s="10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4"/>
      <c r="BE70" s="14"/>
    </row>
    <row r="71" spans="1:57" s="5" customFormat="1" ht="15" hidden="1" customHeight="1">
      <c r="A71" s="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4"/>
      <c r="AB71" s="14"/>
      <c r="AC71" s="11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4"/>
      <c r="BE71" s="14"/>
    </row>
    <row r="72" spans="1:57" s="5" customFormat="1" ht="15" hidden="1" customHeight="1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4"/>
      <c r="AB72" s="14"/>
      <c r="AC72" s="10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4"/>
      <c r="BE72" s="14"/>
    </row>
    <row r="73" spans="1:57" s="5" customFormat="1" ht="15" hidden="1" customHeight="1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4"/>
      <c r="AB73" s="14"/>
      <c r="AC73" s="10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4"/>
      <c r="BE73" s="14"/>
    </row>
    <row r="74" spans="1:57" s="5" customFormat="1" ht="15" hidden="1" customHeight="1">
      <c r="A74" s="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4"/>
      <c r="AB74" s="14"/>
      <c r="AC74" s="10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4"/>
      <c r="BE74" s="14"/>
    </row>
    <row r="75" spans="1:57" s="5" customFormat="1" ht="15" hidden="1" customHeight="1">
      <c r="A75" s="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4"/>
      <c r="AB75" s="14"/>
      <c r="AC75" s="10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4"/>
      <c r="BE75" s="14"/>
    </row>
    <row r="76" spans="1:57" s="5" customFormat="1" ht="15" hidden="1" customHeight="1">
      <c r="A76" s="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4"/>
      <c r="AB76" s="14"/>
      <c r="AC76" s="10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4"/>
      <c r="BE76" s="14"/>
    </row>
    <row r="77" spans="1:57" s="5" customFormat="1" ht="15" hidden="1" customHeight="1">
      <c r="A77" s="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4"/>
      <c r="AB77" s="14"/>
      <c r="AC77" s="10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4"/>
      <c r="BE77" s="14"/>
    </row>
    <row r="78" spans="1:57" s="5" customFormat="1" ht="15" hidden="1" customHeight="1">
      <c r="A78" s="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4"/>
      <c r="AB78" s="14"/>
      <c r="AC78" s="11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4"/>
      <c r="BE78" s="14"/>
    </row>
    <row r="79" spans="1:57" s="5" customFormat="1" ht="15" hidden="1" customHeight="1">
      <c r="A79" s="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4"/>
      <c r="AB79" s="14"/>
      <c r="AC79" s="10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4"/>
      <c r="BE79" s="14"/>
    </row>
    <row r="80" spans="1:57" s="5" customFormat="1" ht="15" hidden="1" customHeight="1">
      <c r="A80" s="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4"/>
      <c r="AB80" s="14"/>
      <c r="AC80" s="10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4"/>
      <c r="BE80" s="14"/>
    </row>
    <row r="81" spans="1:57" s="5" customFormat="1" ht="15" hidden="1" customHeight="1">
      <c r="A81" s="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4"/>
      <c r="AB81" s="14"/>
      <c r="AC81" s="10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4"/>
      <c r="BE81" s="14"/>
    </row>
    <row r="82" spans="1:57" s="5" customFormat="1" ht="15" hidden="1" customHeight="1">
      <c r="A82" s="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4"/>
      <c r="AB82" s="14"/>
      <c r="AC82" s="10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4"/>
      <c r="BE82" s="14"/>
    </row>
    <row r="83" spans="1:57" s="5" customFormat="1" ht="15" hidden="1" customHeight="1">
      <c r="A83" s="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4"/>
      <c r="AB83" s="14"/>
      <c r="AC83" s="10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4"/>
      <c r="BE83" s="14"/>
    </row>
    <row r="84" spans="1:57" s="5" customFormat="1" ht="15" hidden="1" customHeight="1">
      <c r="A84" s="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4"/>
      <c r="AB84" s="14"/>
      <c r="AC84" s="10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4"/>
      <c r="BE84" s="14"/>
    </row>
    <row r="85" spans="1:57" s="5" customFormat="1" ht="15" hidden="1" customHeight="1">
      <c r="A85" s="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4"/>
      <c r="AB85" s="14"/>
      <c r="AC85" s="11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4"/>
      <c r="BE85" s="14"/>
    </row>
    <row r="86" spans="1:57" s="5" customFormat="1" ht="15" hidden="1" customHeight="1">
      <c r="A86" s="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4"/>
      <c r="AB86" s="14"/>
      <c r="AC86" s="11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4"/>
      <c r="BE86" s="14"/>
    </row>
    <row r="87" spans="1:57" s="5" customFormat="1" ht="15" hidden="1" customHeight="1">
      <c r="A87" s="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4"/>
      <c r="AB87" s="14"/>
      <c r="AC87" s="10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4"/>
      <c r="BE87" s="14"/>
    </row>
    <row r="88" spans="1:57" s="5" customFormat="1" ht="15" hidden="1" customHeight="1">
      <c r="A88" s="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4"/>
      <c r="AB88" s="14"/>
      <c r="AC88" s="10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4"/>
      <c r="BE88" s="14"/>
    </row>
    <row r="89" spans="1:57" s="5" customFormat="1" ht="15" hidden="1" customHeight="1">
      <c r="A89" s="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4"/>
      <c r="AB89" s="14"/>
      <c r="AC89" s="10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4"/>
      <c r="BE89" s="14"/>
    </row>
    <row r="90" spans="1:57" s="5" customFormat="1" ht="15" hidden="1" customHeight="1">
      <c r="A90" s="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4"/>
      <c r="AB90" s="14"/>
      <c r="AC90" s="11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4"/>
      <c r="BE90" s="14"/>
    </row>
    <row r="91" spans="1:57" s="5" customFormat="1" ht="15" hidden="1" customHeight="1">
      <c r="A91" s="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4"/>
      <c r="AB91" s="14"/>
      <c r="AC91" s="10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4"/>
      <c r="BE91" s="14"/>
    </row>
    <row r="92" spans="1:57" s="5" customFormat="1" ht="15" hidden="1" customHeight="1">
      <c r="A92" s="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4"/>
      <c r="AB92" s="14"/>
      <c r="AC92" s="10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4"/>
      <c r="BE92" s="14"/>
    </row>
    <row r="93" spans="1:57" s="5" customFormat="1" ht="15" hidden="1" customHeight="1">
      <c r="A93" s="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4"/>
      <c r="AB93" s="14"/>
      <c r="AC93" s="11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4"/>
      <c r="BE93" s="14"/>
    </row>
    <row r="94" spans="1:57" s="5" customFormat="1" ht="15" hidden="1" customHeight="1">
      <c r="A94" s="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4"/>
      <c r="AB94" s="14"/>
      <c r="AC94" s="10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4"/>
      <c r="BE94" s="14"/>
    </row>
    <row r="95" spans="1:57" s="5" customFormat="1" ht="15" hidden="1" customHeight="1">
      <c r="A95" s="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4"/>
      <c r="AB95" s="14"/>
      <c r="AC95" s="10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4"/>
      <c r="BE95" s="14"/>
    </row>
    <row r="96" spans="1:57" s="5" customFormat="1" ht="15" hidden="1" customHeight="1">
      <c r="A96" s="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4"/>
      <c r="AB96" s="14"/>
      <c r="AC96" s="10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4"/>
      <c r="BE96" s="14"/>
    </row>
    <row r="97" spans="1:57" s="5" customFormat="1" ht="15" hidden="1" customHeight="1">
      <c r="A97" s="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4"/>
      <c r="AB97" s="14"/>
      <c r="AC97" s="10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4"/>
      <c r="BE97" s="14"/>
    </row>
    <row r="98" spans="1:57" s="5" customFormat="1" ht="15" hidden="1" customHeight="1">
      <c r="A98" s="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4"/>
      <c r="AB98" s="14"/>
      <c r="AC98" s="11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4"/>
      <c r="BE98" s="14"/>
    </row>
    <row r="99" spans="1:57" s="5" customFormat="1" ht="15" hidden="1" customHeight="1">
      <c r="A99" s="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4"/>
      <c r="AB99" s="14"/>
      <c r="AC99" s="10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4"/>
      <c r="BE99" s="14"/>
    </row>
    <row r="100" spans="1:57" s="5" customFormat="1" ht="15" hidden="1" customHeight="1">
      <c r="A100" s="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4"/>
      <c r="AB100" s="14"/>
      <c r="AC100" s="10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4"/>
      <c r="BE100" s="14"/>
    </row>
    <row r="101" spans="1:57" s="5" customFormat="1" ht="15" hidden="1" customHeight="1">
      <c r="A101" s="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4"/>
      <c r="AB101" s="14"/>
      <c r="AC101" s="10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4"/>
      <c r="BE101" s="14"/>
    </row>
    <row r="102" spans="1:57" s="5" customFormat="1" ht="15" hidden="1" customHeight="1">
      <c r="A102" s="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4"/>
      <c r="AB102" s="14"/>
      <c r="AC102" s="11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4"/>
      <c r="BE102" s="14"/>
    </row>
    <row r="103" spans="1:57" s="5" customFormat="1" ht="15" hidden="1" customHeight="1">
      <c r="A103" s="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4"/>
      <c r="AB103" s="14"/>
      <c r="AC103" s="10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4"/>
      <c r="BE103" s="14"/>
    </row>
    <row r="104" spans="1:57" s="5" customFormat="1" ht="15" hidden="1" customHeight="1">
      <c r="A104" s="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4"/>
      <c r="AB104" s="14"/>
      <c r="AC104" s="10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4"/>
      <c r="BE104" s="14"/>
    </row>
    <row r="105" spans="1:57" s="5" customFormat="1" ht="15" hidden="1" customHeight="1">
      <c r="A105" s="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4"/>
      <c r="AB105" s="14"/>
      <c r="AC105" s="11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4"/>
      <c r="BE105" s="14"/>
    </row>
    <row r="106" spans="1:57" s="5" customFormat="1" ht="15" hidden="1" customHeight="1">
      <c r="A106" s="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4"/>
      <c r="AB106" s="14"/>
      <c r="AC106" s="10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4"/>
      <c r="BE106" s="14"/>
    </row>
    <row r="107" spans="1:57" s="5" customFormat="1" ht="15" hidden="1" customHeight="1">
      <c r="A107" s="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4"/>
      <c r="AB107" s="14"/>
      <c r="AC107" s="10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4"/>
      <c r="BE107" s="14"/>
    </row>
    <row r="108" spans="1:57" s="5" customFormat="1" ht="15" hidden="1" customHeight="1">
      <c r="A108" s="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4"/>
      <c r="AB108" s="14"/>
      <c r="AC108" s="18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4"/>
      <c r="BE108" s="14"/>
    </row>
    <row r="109" spans="1:57" s="5" customFormat="1" ht="15" hidden="1" customHeight="1">
      <c r="A109" s="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4"/>
      <c r="AB109" s="14"/>
      <c r="AC109" s="7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4"/>
      <c r="BE109" s="14"/>
    </row>
    <row r="110" spans="1:57" s="5" customFormat="1" ht="15" hidden="1" customHeight="1">
      <c r="A110" s="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4"/>
      <c r="AB110" s="14"/>
      <c r="AC110" s="9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4"/>
      <c r="BE110" s="14"/>
    </row>
    <row r="111" spans="1:57" ht="15" hidden="1" customHeight="1">
      <c r="AC111" s="9"/>
    </row>
    <row r="112" spans="1:57" s="5" customFormat="1" ht="15" hidden="1" customHeight="1">
      <c r="A112" s="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4"/>
      <c r="AB112" s="14"/>
      <c r="AC112" s="14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4"/>
      <c r="BE112" s="14"/>
    </row>
    <row r="113" spans="1:57" s="5" customFormat="1" ht="15" hidden="1" customHeight="1">
      <c r="A113" s="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4"/>
      <c r="AB113" s="14"/>
      <c r="AC113" s="14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4"/>
      <c r="BE113" s="14"/>
    </row>
    <row r="114" spans="1:57" s="5" customFormat="1" ht="15" hidden="1" customHeight="1">
      <c r="A114" s="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4"/>
      <c r="AB114" s="14"/>
      <c r="AC114" s="14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4"/>
      <c r="BE114" s="14"/>
    </row>
    <row r="115" spans="1:57" s="5" customFormat="1" ht="15" hidden="1" customHeight="1">
      <c r="A115" s="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4"/>
      <c r="AB115" s="14"/>
      <c r="AC115" s="14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4"/>
      <c r="BE115" s="14"/>
    </row>
    <row r="116" spans="1:57" s="5" customFormat="1" ht="15" hidden="1" customHeight="1">
      <c r="A116" s="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4"/>
      <c r="AB116" s="14"/>
      <c r="AC116" s="14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4"/>
      <c r="BE116" s="14"/>
    </row>
    <row r="117" spans="1:57" s="5" customFormat="1" ht="15" hidden="1" customHeight="1">
      <c r="A117" s="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4"/>
      <c r="AB117" s="14"/>
      <c r="AC117" s="14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4"/>
      <c r="BE117" s="14"/>
    </row>
    <row r="118" spans="1:57" s="5" customFormat="1" ht="15" hidden="1" customHeight="1">
      <c r="A118" s="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4"/>
      <c r="AB118" s="14"/>
      <c r="AC118" s="14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4"/>
      <c r="BE118" s="14"/>
    </row>
    <row r="119" spans="1:57" s="5" customFormat="1" ht="15" hidden="1" customHeight="1">
      <c r="A119" s="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4"/>
      <c r="AB119" s="14"/>
      <c r="AC119" s="14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4"/>
      <c r="BE119" s="14"/>
    </row>
    <row r="120" spans="1:57" s="5" customFormat="1" ht="15" hidden="1" customHeight="1">
      <c r="A120" s="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4"/>
      <c r="AB120" s="14"/>
      <c r="AC120" s="14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4"/>
      <c r="BE120" s="14"/>
    </row>
    <row r="121" spans="1:57" s="5" customFormat="1" ht="15" hidden="1" customHeight="1">
      <c r="A121" s="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4"/>
      <c r="AB121" s="14"/>
      <c r="AC121" s="14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4"/>
      <c r="BE121" s="14"/>
    </row>
    <row r="122" spans="1:57" ht="15" hidden="1" customHeight="1">
      <c r="AC122" s="5"/>
    </row>
    <row r="123" spans="1:57" ht="15" hidden="1" customHeight="1">
      <c r="AC123" s="5"/>
    </row>
    <row r="124" spans="1:57" ht="15" hidden="1" customHeight="1"/>
    <row r="125" spans="1:57" ht="15" hidden="1" customHeight="1"/>
    <row r="126" spans="1:57" ht="15" hidden="1" customHeight="1"/>
    <row r="127" spans="1:57"/>
    <row r="128" spans="1:57" ht="15" hidden="1" customHeight="1"/>
    <row r="129" spans="1:65" ht="15" hidden="1" customHeight="1"/>
    <row r="130" spans="1:65" ht="15" hidden="1" customHeight="1"/>
    <row r="131" spans="1:65" s="1" customFormat="1" hidden="1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4"/>
      <c r="AB131" s="14"/>
      <c r="AC131" s="14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4"/>
      <c r="BE131" s="14"/>
      <c r="BF131" s="13"/>
      <c r="BG131" s="13"/>
      <c r="BH131" s="13"/>
      <c r="BI131" s="13"/>
      <c r="BJ131" s="13"/>
      <c r="BK131" s="13"/>
      <c r="BL131" s="13"/>
      <c r="BM131" s="13"/>
    </row>
    <row r="132" spans="1:65" s="1" customFormat="1" hidden="1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4"/>
      <c r="AB132" s="14"/>
      <c r="AC132" s="14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4"/>
      <c r="BE132" s="14"/>
      <c r="BF132" s="13"/>
      <c r="BG132" s="13"/>
      <c r="BH132" s="13"/>
      <c r="BI132" s="13"/>
      <c r="BJ132" s="13"/>
      <c r="BK132" s="13"/>
      <c r="BL132" s="13"/>
      <c r="BM132" s="13"/>
    </row>
    <row r="133" spans="1:65" s="1" customFormat="1" hidden="1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4"/>
      <c r="AB133" s="14"/>
      <c r="AC133" s="14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4"/>
      <c r="BE133" s="14"/>
      <c r="BF133" s="13"/>
      <c r="BG133" s="13"/>
      <c r="BH133" s="13"/>
      <c r="BI133" s="13"/>
      <c r="BJ133" s="13"/>
      <c r="BK133" s="13"/>
      <c r="BL133" s="13"/>
      <c r="BM133" s="13"/>
    </row>
    <row r="134" spans="1:65" s="1" customFormat="1" hidden="1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4"/>
      <c r="AB134" s="14"/>
      <c r="AC134" s="14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4"/>
      <c r="BE134" s="14"/>
      <c r="BF134" s="13"/>
      <c r="BG134" s="13"/>
      <c r="BH134" s="13"/>
      <c r="BI134" s="13"/>
      <c r="BJ134" s="13"/>
      <c r="BK134" s="13"/>
      <c r="BL134" s="13"/>
      <c r="BM134" s="13"/>
    </row>
    <row r="135" spans="1:65" s="1" customFormat="1" hidden="1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4"/>
      <c r="AB135" s="14"/>
      <c r="AC135" s="14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4"/>
      <c r="BE135" s="14"/>
      <c r="BF135" s="13"/>
      <c r="BG135" s="13"/>
      <c r="BH135" s="13"/>
      <c r="BI135" s="13"/>
      <c r="BJ135" s="13"/>
      <c r="BK135" s="13"/>
      <c r="BL135" s="13"/>
      <c r="BM135" s="13"/>
    </row>
    <row r="136" spans="1:65" s="1" customFormat="1" hidden="1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4"/>
      <c r="AB136" s="14"/>
      <c r="AC136" s="14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4"/>
      <c r="BE136" s="14"/>
      <c r="BF136" s="13"/>
      <c r="BG136" s="13"/>
      <c r="BH136" s="13"/>
      <c r="BI136" s="13"/>
      <c r="BJ136" s="13"/>
      <c r="BK136" s="13"/>
      <c r="BL136" s="13"/>
      <c r="BM136" s="13"/>
    </row>
    <row r="137" spans="1:65" s="1" customFormat="1" hidden="1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4"/>
      <c r="AB137" s="14"/>
      <c r="AC137" s="14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4"/>
      <c r="BE137" s="14"/>
      <c r="BF137" s="13"/>
      <c r="BG137" s="13"/>
      <c r="BH137" s="13"/>
      <c r="BI137" s="13"/>
      <c r="BJ137" s="13"/>
      <c r="BK137" s="13"/>
      <c r="BL137" s="13"/>
      <c r="BM137" s="13"/>
    </row>
    <row r="138" spans="1:65" hidden="1">
      <c r="A138" s="13"/>
    </row>
    <row r="139" spans="1:65" hidden="1">
      <c r="A139" s="13"/>
    </row>
    <row r="140" spans="1:65" hidden="1">
      <c r="A140" s="13"/>
    </row>
    <row r="141" spans="1:65" hidden="1">
      <c r="A141" s="13"/>
    </row>
    <row r="142" spans="1:65" hidden="1">
      <c r="A142" s="13"/>
    </row>
    <row r="143" spans="1:65" hidden="1">
      <c r="A143" s="13"/>
    </row>
    <row r="144" spans="1:65" hidden="1">
      <c r="A144" s="13"/>
    </row>
    <row r="145" spans="1:57" hidden="1">
      <c r="A145" s="13"/>
    </row>
    <row r="146" spans="1:57" hidden="1">
      <c r="A146" s="13"/>
    </row>
    <row r="147" spans="1:57" hidden="1">
      <c r="A147" s="13"/>
    </row>
    <row r="148" spans="1:57" hidden="1">
      <c r="A148" s="13"/>
    </row>
    <row r="149" spans="1:57" hidden="1">
      <c r="A149" s="13"/>
    </row>
    <row r="150" spans="1:57" hidden="1">
      <c r="A150" s="13"/>
    </row>
    <row r="151" spans="1:57" hidden="1">
      <c r="A151" s="13"/>
    </row>
    <row r="152" spans="1:57" hidden="1">
      <c r="A152" s="13"/>
      <c r="AA152" s="13"/>
      <c r="AB152" s="13"/>
      <c r="BD152" s="13"/>
      <c r="BE152" s="13"/>
    </row>
    <row r="153" spans="1:57" hidden="1">
      <c r="A153" s="13"/>
      <c r="AA153" s="13"/>
      <c r="AB153" s="13"/>
      <c r="BD153" s="13"/>
      <c r="BE153" s="13"/>
    </row>
    <row r="154" spans="1:57" hidden="1">
      <c r="A154" s="13"/>
      <c r="AA154" s="13"/>
      <c r="AB154" s="13"/>
      <c r="BD154" s="13"/>
      <c r="BE154" s="13"/>
    </row>
    <row r="155" spans="1:57" hidden="1">
      <c r="A155" s="13"/>
      <c r="AA155" s="13"/>
      <c r="AB155" s="13"/>
      <c r="BD155" s="13"/>
      <c r="BE155" s="13"/>
    </row>
    <row r="156" spans="1:57" hidden="1">
      <c r="A156" s="13"/>
      <c r="AA156" s="13"/>
      <c r="AB156" s="13"/>
      <c r="BD156" s="13"/>
      <c r="BE156" s="13"/>
    </row>
    <row r="157" spans="1:57"/>
    <row r="158" spans="1:57"/>
    <row r="159" spans="1:57"/>
    <row r="160" spans="1:57"/>
    <row r="161"/>
    <row r="162"/>
  </sheetData>
  <mergeCells count="67">
    <mergeCell ref="AA57:AT57"/>
    <mergeCell ref="AA58:AT58"/>
    <mergeCell ref="AD38:BC38"/>
    <mergeCell ref="AD39:BC39"/>
    <mergeCell ref="AD41:BC41"/>
    <mergeCell ref="B46:Z46"/>
    <mergeCell ref="AD46:BC46"/>
    <mergeCell ref="AD37:BC37"/>
    <mergeCell ref="B27:Z27"/>
    <mergeCell ref="AD27:BC27"/>
    <mergeCell ref="AD28:BC28"/>
    <mergeCell ref="AD29:BC29"/>
    <mergeCell ref="AD30:BC30"/>
    <mergeCell ref="AD31:BC31"/>
    <mergeCell ref="AD32:BC32"/>
    <mergeCell ref="AD33:BC33"/>
    <mergeCell ref="AD34:BC34"/>
    <mergeCell ref="AD35:BC35"/>
    <mergeCell ref="AD36:BC36"/>
    <mergeCell ref="B24:Z24"/>
    <mergeCell ref="AD24:BC24"/>
    <mergeCell ref="B25:Z25"/>
    <mergeCell ref="AD25:BC25"/>
    <mergeCell ref="B26:Z26"/>
    <mergeCell ref="AD26:BC26"/>
    <mergeCell ref="B21:Z21"/>
    <mergeCell ref="AD21:BC21"/>
    <mergeCell ref="B22:Z22"/>
    <mergeCell ref="AD22:BC22"/>
    <mergeCell ref="B23:Z23"/>
    <mergeCell ref="AD23:BC23"/>
    <mergeCell ref="B18:Z18"/>
    <mergeCell ref="AD18:BC18"/>
    <mergeCell ref="B19:Z19"/>
    <mergeCell ref="AD19:BC19"/>
    <mergeCell ref="B20:Z20"/>
    <mergeCell ref="AD20:BC20"/>
    <mergeCell ref="B15:Z15"/>
    <mergeCell ref="AD15:BC15"/>
    <mergeCell ref="B16:Z16"/>
    <mergeCell ref="AD16:BC16"/>
    <mergeCell ref="B17:Z17"/>
    <mergeCell ref="AD17:BC17"/>
    <mergeCell ref="B12:Z12"/>
    <mergeCell ref="AD12:BC12"/>
    <mergeCell ref="B13:Z13"/>
    <mergeCell ref="AD13:BC13"/>
    <mergeCell ref="B14:Z14"/>
    <mergeCell ref="AD14:BC14"/>
    <mergeCell ref="B9:Z9"/>
    <mergeCell ref="AD9:BC9"/>
    <mergeCell ref="B10:Z10"/>
    <mergeCell ref="AD10:BC10"/>
    <mergeCell ref="B11:Z11"/>
    <mergeCell ref="AD11:BC11"/>
    <mergeCell ref="B6:Z6"/>
    <mergeCell ref="AD6:BC6"/>
    <mergeCell ref="B7:Z7"/>
    <mergeCell ref="AD7:BC7"/>
    <mergeCell ref="B8:Z8"/>
    <mergeCell ref="AD8:BC8"/>
    <mergeCell ref="B1:BE1"/>
    <mergeCell ref="B2:BE2"/>
    <mergeCell ref="B3:BE3"/>
    <mergeCell ref="B4:BE4"/>
    <mergeCell ref="B5:Z5"/>
    <mergeCell ref="AD5:BC5"/>
  </mergeCells>
  <pageMargins left="0.70866141732283472" right="0.70866141732283472" top="0.74803149606299213" bottom="0.74803149606299213" header="0.31496062992125984" footer="0.31496062992125984"/>
  <pageSetup scale="51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Martínez Rameño Martha Elena</cp:lastModifiedBy>
  <cp:lastPrinted>2025-07-29T20:14:43Z</cp:lastPrinted>
  <dcterms:created xsi:type="dcterms:W3CDTF">2024-10-18T20:00:46Z</dcterms:created>
  <dcterms:modified xsi:type="dcterms:W3CDTF">2025-07-29T20:15:47Z</dcterms:modified>
</cp:coreProperties>
</file>