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Situación financie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<sst xmlns="http://schemas.openxmlformats.org/spreadsheetml/2006/main" count="71" uniqueCount="70">
  <si>
    <t>Municipio de Guadalajara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</si>
  <si>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</si>
  <si>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</si>
  <si>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</si>
  <si>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</si>
  <si>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</si>
  <si>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</si>
  <si>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</si>
  <si>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</t>
  </si>
  <si>
    <t>Estimación por Pérdidas o Deterioro de Activos Circulantes</t>
  </si>
  <si>
    <t>Otros Activos Circulantes</t>
  </si>
  <si>
    <t>Total de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</si>
  <si>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</si>
  <si>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</si>
  <si>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</si>
  <si>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</si>
  <si>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</si>
  <si>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</si>
  <si>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Amortizaciones Acumulada de Bienes</t>
  </si>
  <si>
    <t>Activos Diferidos</t>
  </si>
  <si>
    <t>Estimación por Pérdidas o Deterioro de Activos no Circulantes</t>
  </si>
  <si>
    <t>Otros Activos no Circulantes</t>
  </si>
  <si>
    <t>Total de Activo no circulante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</si>
  <si>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</si>
  <si>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</si>
  <si>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</si>
  <si>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</si>
  <si>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</si>
  <si>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</si>
  <si>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</si>
  <si>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</si>
  <si>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Administración y/o en Garantía a Corto Plazo</t>
  </si>
  <si>
    <t>Provisiones a Corto Plazo</t>
  </si>
  <si>
    <t>Otros Pasivos a Corto Plazo</t>
  </si>
  <si>
    <t>Total de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</si>
  <si>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</si>
  <si>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</si>
  <si>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</si>
  <si>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</si>
  <si>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</si>
  <si>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Administración y/o en Garantía a Largo Plazo</t>
  </si>
  <si>
    <t>Provisiones a Largo Plazo</t>
  </si>
  <si>
    <t>Total de Pasivo no circulante</t>
  </si>
  <si>
    <t>TOTAL DEL PASIVO</t>
  </si>
  <si>
    <t>HACIENDA PUBLICA Y PATRIMONIO</t>
  </si>
  <si>
    <t>Hacienda pública /patrimonio contribuido</t>
  </si>
  <si>
    <t>Aportaciones</t>
  </si>
  <si>
    <t>Donaciones de Capital</t>
  </si>
  <si>
    <t>Actualización de Hacienda Pública y Patrimonio</t>
  </si>
  <si>
    <t>Total de Hacienda pública /patrimonio contribuido</t>
  </si>
  <si>
    <t>Hacienda pública/patrimonio generado</t>
  </si>
  <si>
    <t>Resultados del Ejercicio  (Ahorro/Desahorro)</t>
  </si>
  <si>
    <t>Resultados de Ejercicios Anteriores</t>
  </si>
  <si>
    <t>Revalúos</t>
  </si>
  <si>
    <t>Reservas</t>
  </si>
  <si>
    <t>Rectificación de Resultados de Ejercicios Anteriores</t>
  </si>
  <si>
    <t>Total de Hacienda pública/patrimonio generado</t>
  </si>
  <si>
    <t>Exceso o insuficiencia en la actualizacion de la hacienda publica/patrimonio</t>
  </si>
  <si>
    <t>Resultado por Posición Monetaria</t>
  </si>
  <si>
    <t>Resultado por Tenencia de Activos no Monetarios</t>
  </si>
  <si>
    <t>Total de Exceso o insuficiencia en la actualizacion de la hacienda publica/patrimonio</t>
  </si>
  <si>
    <t>TOTAL DEL HACIENDA PUBLICA Y PATRIMONIO</t>
  </si>
  <si>
    <t>TOTAL DE HACIENDA PUBLICA Y PATRIMONIO MAS TOTAL DE PASIVO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</si>
  <si>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</si>
  <si>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</si>
  <si>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Estado de Situacion Financiera LGCG</t>
  </si>
  <si>
    <t>Mtro. Luis García Sotelo</t>
  </si>
  <si>
    <t xml:space="preserve">Tesorero Municipal </t>
  </si>
  <si>
    <t xml:space="preserve">(Cifras  en Pesos) </t>
  </si>
  <si>
    <t>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</si>
</sst>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47625</xdr:rowOff>
    </xdr:from>
    <xdr:to>
      <xdr:col>1</xdr:col>
      <xdr:colOff>847725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58</xdr:row>
      <xdr:rowOff>28575</xdr:rowOff>
    </xdr:from>
    <xdr:to>
      <xdr:col>5</xdr:col>
      <xdr:colOff>1247775</xdr:colOff>
      <xdr:row>58</xdr:row>
      <xdr:rowOff>28575</xdr:rowOff>
    </xdr:to>
    <xdr:sp>
      <xdr:nvSpPr>
        <xdr:cNvPr id="2" name="2 Conector recto"/>
        <xdr:cNvSpPr>
          <a:spLocks/>
        </xdr:cNvSpPr>
      </xdr:nvSpPr>
      <xdr:spPr>
        <a:xfrm>
          <a:off x="5781675" y="9334500"/>
          <a:ext cx="2085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Estado%20de%20Actividades%201er%20Trimestre%202024%20LG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Actividades"/>
    </sheetNames>
    <sheetDataSet>
      <sheetData sheetId="0">
        <row r="68">
          <cell r="C68">
            <v>1994394658.0000002</v>
          </cell>
          <cell r="D68">
            <v>1817757451.0299997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2.8515625" style="0" customWidth="1"/>
    <col min="2" max="2" width="54.7109375" style="0" customWidth="1"/>
    <col min="3" max="4" width="20.00390625" style="0" customWidth="1"/>
    <col min="5" max="5" width="1.7109375" style="0" customWidth="1"/>
    <col min="6" max="6" width="66.140625" style="0" customWidth="1"/>
    <col min="7" max="8" width="20.00390625" style="0" customWidth="1"/>
    <col min="10" max="11" width="16.421875" style="0" bestFit="1" customWidth="1"/>
  </cols>
  <sheetData>
    <row r="2" spans="2:8" ht="12.75">
      <c r="B2" s="18" t="s">
        <v>0</v>
      </c>
      <c r="C2" s="18"/>
      <c r="D2" s="18"/>
      <c r="E2" s="18"/>
      <c r="F2" s="18"/>
      <c r="G2" s="18"/>
      <c r="H2" s="18"/>
    </row>
    <row r="3" spans="2:8" ht="12.75">
      <c r="B3" s="18"/>
      <c r="C3" s="18"/>
      <c r="D3" s="18"/>
      <c r="E3" s="18"/>
      <c r="F3" s="18"/>
      <c r="G3" s="18"/>
      <c r="H3" s="18"/>
    </row>
    <row r="4" spans="2:8" ht="12.75">
      <c r="B4" s="22" t="s">
        <v>65</v>
      </c>
      <c r="C4" s="22"/>
      <c r="D4" s="22"/>
      <c r="E4" s="22"/>
      <c r="F4" s="22"/>
      <c r="G4" s="22"/>
      <c r="H4" s="22"/>
    </row>
    <row r="5" spans="2:8" ht="6" customHeight="1">
      <c r="B5" s="22" t="s">
        <v>69</v>
      </c>
      <c r="C5" s="22"/>
      <c r="D5" s="22"/>
      <c r="E5" s="22"/>
      <c r="F5" s="22"/>
      <c r="G5" s="22"/>
      <c r="H5" s="22"/>
    </row>
    <row r="6" spans="2:8" ht="12.75">
      <c r="B6" s="22"/>
      <c r="C6" s="22"/>
      <c r="D6" s="22"/>
      <c r="E6" s="22"/>
      <c r="F6" s="22"/>
      <c r="G6" s="22"/>
      <c r="H6" s="22"/>
    </row>
    <row r="7" spans="2:8" ht="12.75">
      <c r="B7" s="23" t="s">
        <v>68</v>
      </c>
      <c r="C7" s="23"/>
      <c r="D7" s="23"/>
      <c r="E7" s="23"/>
      <c r="F7" s="23"/>
      <c r="G7" s="23"/>
      <c r="H7" s="23"/>
    </row>
    <row r="8" spans="2:8" ht="12.75">
      <c r="B8" s="19" t="s">
        <v>1</v>
      </c>
      <c r="C8" s="19">
        <v>2024</v>
      </c>
      <c r="D8" s="19">
        <v>2023</v>
      </c>
      <c r="E8" s="19"/>
      <c r="F8" s="19" t="s">
        <v>1</v>
      </c>
      <c r="G8" s="19">
        <v>2024</v>
      </c>
      <c r="H8" s="19">
        <v>2023</v>
      </c>
    </row>
    <row r="9" spans="2:8" ht="12.75">
      <c r="B9" s="12" t="s">
        <v>2</v>
      </c>
      <c r="C9" s="2">
        <f>C10+C19</f>
        <v>12749166108.47</v>
      </c>
      <c r="D9" s="14">
        <f>D10+D19</f>
        <v>13073180095.469997</v>
      </c>
      <c r="E9" s="11"/>
      <c r="F9" s="12" t="s">
        <v>24</v>
      </c>
      <c r="G9" s="14">
        <f>G10+G27</f>
        <v>1255355449.33</v>
      </c>
      <c r="H9" s="2">
        <f>H10+H27</f>
        <v>1351691102.06</v>
      </c>
    </row>
    <row r="10" spans="2:8" ht="12.75">
      <c r="B10" s="12" t="s">
        <v>3</v>
      </c>
      <c r="C10" s="6">
        <f>SUM(C11:C17)</f>
        <v>1110651565.73</v>
      </c>
      <c r="D10" s="14">
        <f>SUM(D11:D17)</f>
        <v>1382189703.21</v>
      </c>
      <c r="E10" s="11"/>
      <c r="F10" s="12" t="s">
        <v>25</v>
      </c>
      <c r="G10" s="14">
        <f>SUM(G11:G18)</f>
        <v>177616476.07</v>
      </c>
      <c r="H10" s="2">
        <f>SUM(H11:H18)</f>
        <v>212841029.12</v>
      </c>
    </row>
    <row r="11" spans="2:8" ht="12.75">
      <c r="B11" s="11" t="s">
        <v>4</v>
      </c>
      <c r="C11" s="3">
        <v>1078300851.61</v>
      </c>
      <c r="D11" s="7">
        <v>1349883337.25</v>
      </c>
      <c r="E11" s="11"/>
      <c r="F11" s="11" t="s">
        <v>26</v>
      </c>
      <c r="G11" s="1">
        <v>112809317.75</v>
      </c>
      <c r="H11" s="1">
        <v>121269074.96</v>
      </c>
    </row>
    <row r="12" spans="2:8" ht="12.75">
      <c r="B12" s="11" t="s">
        <v>5</v>
      </c>
      <c r="C12" s="15">
        <v>25159148.22</v>
      </c>
      <c r="D12" s="1">
        <v>27225675.92</v>
      </c>
      <c r="E12" s="11"/>
      <c r="F12" s="11" t="s">
        <v>27</v>
      </c>
      <c r="G12" s="1">
        <v>0</v>
      </c>
      <c r="H12" s="1">
        <v>0</v>
      </c>
    </row>
    <row r="13" spans="2:8" ht="12.75">
      <c r="B13" s="11" t="s">
        <v>6</v>
      </c>
      <c r="C13" s="15">
        <v>7191565.9</v>
      </c>
      <c r="D13" s="1">
        <v>5080690.04</v>
      </c>
      <c r="E13" s="11"/>
      <c r="F13" s="11" t="s">
        <v>28</v>
      </c>
      <c r="G13" s="1">
        <v>63518717.39</v>
      </c>
      <c r="H13" s="1">
        <v>90432071.37</v>
      </c>
    </row>
    <row r="14" spans="2:8" ht="12.75">
      <c r="B14" s="11" t="s">
        <v>7</v>
      </c>
      <c r="C14" s="15">
        <v>0</v>
      </c>
      <c r="D14" s="5">
        <v>0</v>
      </c>
      <c r="E14" s="11"/>
      <c r="F14" s="11" t="s">
        <v>29</v>
      </c>
      <c r="G14" s="1">
        <v>0</v>
      </c>
      <c r="H14" s="1">
        <v>0</v>
      </c>
    </row>
    <row r="15" spans="2:8" ht="12.75">
      <c r="B15" s="11" t="s">
        <v>8</v>
      </c>
      <c r="C15" s="13">
        <v>0</v>
      </c>
      <c r="D15" s="5">
        <v>0</v>
      </c>
      <c r="E15" s="11"/>
      <c r="F15" s="11" t="s">
        <v>30</v>
      </c>
      <c r="G15" s="1">
        <v>0</v>
      </c>
      <c r="H15" s="1">
        <v>0</v>
      </c>
    </row>
    <row r="16" spans="2:8" ht="12.75">
      <c r="B16" s="11" t="s">
        <v>9</v>
      </c>
      <c r="C16" s="13">
        <v>0</v>
      </c>
      <c r="D16" s="5">
        <v>0</v>
      </c>
      <c r="E16" s="11"/>
      <c r="F16" s="11" t="s">
        <v>31</v>
      </c>
      <c r="G16" s="1">
        <v>1075273.72</v>
      </c>
      <c r="H16" s="1">
        <v>926715.58</v>
      </c>
    </row>
    <row r="17" spans="2:8" ht="12.75">
      <c r="B17" s="11" t="s">
        <v>10</v>
      </c>
      <c r="C17" s="13">
        <v>0</v>
      </c>
      <c r="D17" s="17">
        <v>0</v>
      </c>
      <c r="E17" s="11"/>
      <c r="F17" s="11" t="s">
        <v>32</v>
      </c>
      <c r="G17" s="1">
        <v>109800</v>
      </c>
      <c r="H17" s="1">
        <v>109800</v>
      </c>
    </row>
    <row r="18" spans="2:8" ht="12.75">
      <c r="B18" s="12" t="s">
        <v>11</v>
      </c>
      <c r="C18" s="2">
        <f>C10</f>
        <v>1110651565.73</v>
      </c>
      <c r="D18" s="14">
        <f>D10</f>
        <v>1382189703.21</v>
      </c>
      <c r="E18" s="11"/>
      <c r="F18" s="11" t="s">
        <v>33</v>
      </c>
      <c r="G18" s="1">
        <v>103367.21</v>
      </c>
      <c r="H18" s="1">
        <v>103367.21</v>
      </c>
    </row>
    <row r="19" spans="2:8" ht="12.75">
      <c r="B19" s="12" t="s">
        <v>12</v>
      </c>
      <c r="C19" s="2">
        <f>SUM(C20:C28)</f>
        <v>11638514542.74</v>
      </c>
      <c r="D19" s="14">
        <f>SUM(D20:D28)</f>
        <v>11690990392.259998</v>
      </c>
      <c r="E19" s="11"/>
      <c r="F19" s="12" t="s">
        <v>34</v>
      </c>
      <c r="G19" s="14">
        <f>G10</f>
        <v>177616476.07</v>
      </c>
      <c r="H19" s="2">
        <f>H10</f>
        <v>212841029.12</v>
      </c>
    </row>
    <row r="20" spans="2:8" ht="12.75">
      <c r="B20" s="11" t="s">
        <v>13</v>
      </c>
      <c r="C20" s="13">
        <v>273781974.09</v>
      </c>
      <c r="D20" s="1">
        <v>279490836.84</v>
      </c>
      <c r="E20" s="11"/>
      <c r="F20" s="12" t="s">
        <v>35</v>
      </c>
      <c r="G20" s="14">
        <f>G23</f>
        <v>1077738973.26</v>
      </c>
      <c r="H20" s="2">
        <f>H23</f>
        <v>1138850072.94</v>
      </c>
    </row>
    <row r="21" spans="2:8" ht="12.75">
      <c r="B21" s="11" t="s">
        <v>14</v>
      </c>
      <c r="C21" s="13">
        <v>644018.16</v>
      </c>
      <c r="D21" s="1">
        <v>644018.16</v>
      </c>
      <c r="E21" s="11"/>
      <c r="F21" s="11" t="s">
        <v>36</v>
      </c>
      <c r="G21" s="13">
        <v>0</v>
      </c>
      <c r="H21" s="13">
        <v>0</v>
      </c>
    </row>
    <row r="22" spans="2:8" ht="12.75">
      <c r="B22" s="11" t="s">
        <v>15</v>
      </c>
      <c r="C22" s="13">
        <v>8924527727.47</v>
      </c>
      <c r="D22" s="1">
        <v>9174366772.8</v>
      </c>
      <c r="E22" s="11"/>
      <c r="F22" s="11" t="s">
        <v>37</v>
      </c>
      <c r="G22" s="13">
        <v>0</v>
      </c>
      <c r="H22" s="13">
        <v>0</v>
      </c>
    </row>
    <row r="23" spans="2:8" ht="12.75">
      <c r="B23" s="11" t="s">
        <v>16</v>
      </c>
      <c r="C23" s="13">
        <v>2166009768.25</v>
      </c>
      <c r="D23" s="1">
        <v>1987336560.39</v>
      </c>
      <c r="E23" s="11"/>
      <c r="F23" s="11" t="s">
        <v>38</v>
      </c>
      <c r="G23" s="1">
        <v>1077738973.26</v>
      </c>
      <c r="H23" s="1">
        <v>1138850072.94</v>
      </c>
    </row>
    <row r="24" spans="2:8" ht="12.75">
      <c r="B24" s="11" t="s">
        <v>17</v>
      </c>
      <c r="C24" s="13">
        <v>196885707.35</v>
      </c>
      <c r="D24" s="1">
        <v>172486856.65</v>
      </c>
      <c r="E24" s="11"/>
      <c r="F24" s="11" t="s">
        <v>39</v>
      </c>
      <c r="G24" s="13">
        <v>0</v>
      </c>
      <c r="H24" s="13">
        <v>0</v>
      </c>
    </row>
    <row r="25" spans="2:8" ht="12.75">
      <c r="B25" s="11" t="s">
        <v>18</v>
      </c>
      <c r="C25" s="13">
        <v>0</v>
      </c>
      <c r="D25" s="1">
        <v>0</v>
      </c>
      <c r="E25" s="11"/>
      <c r="F25" s="11" t="s">
        <v>40</v>
      </c>
      <c r="G25" s="13">
        <v>0</v>
      </c>
      <c r="H25" s="13">
        <v>0</v>
      </c>
    </row>
    <row r="26" spans="2:8" ht="12.75">
      <c r="B26" s="11" t="s">
        <v>19</v>
      </c>
      <c r="C26" s="13">
        <v>75624760.67</v>
      </c>
      <c r="D26" s="1">
        <v>75624760.67</v>
      </c>
      <c r="E26" s="11"/>
      <c r="F26" s="11" t="s">
        <v>41</v>
      </c>
      <c r="G26" s="13">
        <v>0</v>
      </c>
      <c r="H26" s="13">
        <v>0</v>
      </c>
    </row>
    <row r="27" spans="2:8" ht="12.75">
      <c r="B27" s="11" t="s">
        <v>20</v>
      </c>
      <c r="C27" s="13">
        <v>0</v>
      </c>
      <c r="D27" s="1">
        <v>0</v>
      </c>
      <c r="E27" s="11"/>
      <c r="F27" s="12" t="s">
        <v>42</v>
      </c>
      <c r="G27" s="14">
        <f>G20</f>
        <v>1077738973.26</v>
      </c>
      <c r="H27" s="2">
        <f>H20</f>
        <v>1138850072.94</v>
      </c>
    </row>
    <row r="28" spans="2:8" ht="12.75">
      <c r="B28" s="11" t="s">
        <v>21</v>
      </c>
      <c r="C28" s="13">
        <v>1040586.75</v>
      </c>
      <c r="D28" s="1">
        <v>1040586.75</v>
      </c>
      <c r="E28" s="11"/>
      <c r="F28" s="12" t="s">
        <v>43</v>
      </c>
      <c r="G28" s="14">
        <f>G9</f>
        <v>1255355449.33</v>
      </c>
      <c r="H28" s="2">
        <f>H9</f>
        <v>1351691102.06</v>
      </c>
    </row>
    <row r="29" spans="2:8" ht="12.75">
      <c r="B29" s="12" t="s">
        <v>22</v>
      </c>
      <c r="C29" s="2">
        <f>C19</f>
        <v>11638514542.74</v>
      </c>
      <c r="D29" s="14">
        <f>D19</f>
        <v>11690990392.259998</v>
      </c>
      <c r="E29" s="11"/>
      <c r="F29" s="12"/>
      <c r="G29" s="13"/>
      <c r="H29" s="13"/>
    </row>
    <row r="30" spans="2:8" ht="12.75">
      <c r="B30" s="12" t="s">
        <v>23</v>
      </c>
      <c r="C30" s="2">
        <f>C9</f>
        <v>12749166108.47</v>
      </c>
      <c r="D30" s="14">
        <f>D9</f>
        <v>13073180095.469997</v>
      </c>
      <c r="E30" s="11"/>
      <c r="F30" s="12" t="s">
        <v>44</v>
      </c>
      <c r="G30" s="2">
        <f>G47</f>
        <v>11493810659.140001</v>
      </c>
      <c r="H30" s="14">
        <f>H47</f>
        <v>11721488993.41</v>
      </c>
    </row>
    <row r="31" spans="2:8" ht="12.75">
      <c r="B31" s="12"/>
      <c r="C31" s="13"/>
      <c r="D31" s="13"/>
      <c r="E31" s="11"/>
      <c r="F31" s="12" t="s">
        <v>45</v>
      </c>
      <c r="G31" s="2">
        <f>SUM(G32:G34)</f>
        <v>70029434.02</v>
      </c>
      <c r="H31" s="14">
        <f>SUM(H32:H34)</f>
        <v>70029434.02</v>
      </c>
    </row>
    <row r="32" spans="2:8" ht="12.75">
      <c r="B32" s="12"/>
      <c r="C32" s="12"/>
      <c r="D32" s="12"/>
      <c r="E32" s="11"/>
      <c r="F32" s="11" t="s">
        <v>46</v>
      </c>
      <c r="G32" s="13">
        <v>0</v>
      </c>
      <c r="H32" s="13">
        <v>0</v>
      </c>
    </row>
    <row r="33" spans="2:8" ht="12.75">
      <c r="B33" s="12"/>
      <c r="C33" s="12"/>
      <c r="D33" s="12"/>
      <c r="E33" s="11"/>
      <c r="F33" s="11" t="s">
        <v>47</v>
      </c>
      <c r="G33" s="13">
        <v>0</v>
      </c>
      <c r="H33" s="13">
        <v>0</v>
      </c>
    </row>
    <row r="34" spans="2:8" ht="12.75">
      <c r="B34" s="12"/>
      <c r="C34" s="12"/>
      <c r="D34" s="12"/>
      <c r="E34" s="11"/>
      <c r="F34" s="11" t="s">
        <v>48</v>
      </c>
      <c r="G34" s="15">
        <v>70029434.02</v>
      </c>
      <c r="H34" s="4">
        <v>70029434.02</v>
      </c>
    </row>
    <row r="35" spans="2:8" ht="12.75">
      <c r="B35" s="12"/>
      <c r="C35" s="12"/>
      <c r="D35" s="12"/>
      <c r="E35" s="11"/>
      <c r="F35" s="12" t="s">
        <v>49</v>
      </c>
      <c r="G35" s="16">
        <f>SUM(G32:G34)</f>
        <v>70029434.02</v>
      </c>
      <c r="H35" s="2">
        <f>SUM(H32:H34)</f>
        <v>70029434.02</v>
      </c>
    </row>
    <row r="36" spans="2:11" ht="12.75">
      <c r="B36" s="12"/>
      <c r="C36" s="12"/>
      <c r="D36" s="12"/>
      <c r="E36" s="11"/>
      <c r="F36" s="12" t="s">
        <v>50</v>
      </c>
      <c r="G36" s="6">
        <f>SUM(G37:G41)</f>
        <v>10194324807.6</v>
      </c>
      <c r="H36" s="14">
        <f>SUM(H37:H41)</f>
        <v>10421591662.019999</v>
      </c>
      <c r="J36" s="3"/>
      <c r="K36" s="3"/>
    </row>
    <row r="37" spans="2:8" ht="12.75">
      <c r="B37" s="12"/>
      <c r="C37" s="12"/>
      <c r="D37" s="12"/>
      <c r="E37" s="11"/>
      <c r="F37" s="11" t="s">
        <v>51</v>
      </c>
      <c r="G37" s="3">
        <f>+'[1]Estado Actividades'!$C$68</f>
        <v>1994394658.0000002</v>
      </c>
      <c r="H37" s="7">
        <f>+'[1]Estado Actividades'!$D$68</f>
        <v>1817757451.0299997</v>
      </c>
    </row>
    <row r="38" spans="2:8" ht="12.75">
      <c r="B38" s="12"/>
      <c r="C38" s="12"/>
      <c r="D38" s="12"/>
      <c r="E38" s="11"/>
      <c r="F38" s="11" t="s">
        <v>52</v>
      </c>
      <c r="G38" s="15">
        <v>7966732045.3</v>
      </c>
      <c r="H38" s="1">
        <v>8370636106.69</v>
      </c>
    </row>
    <row r="39" spans="2:8" ht="12.75">
      <c r="B39" s="12"/>
      <c r="C39" s="12"/>
      <c r="D39" s="12"/>
      <c r="E39" s="11"/>
      <c r="F39" s="11" t="s">
        <v>53</v>
      </c>
      <c r="G39" s="15">
        <v>0</v>
      </c>
      <c r="H39" s="13">
        <v>0</v>
      </c>
    </row>
    <row r="40" spans="2:8" ht="12.75">
      <c r="B40" s="12"/>
      <c r="C40" s="12"/>
      <c r="D40" s="12"/>
      <c r="E40" s="11"/>
      <c r="F40" s="11" t="s">
        <v>54</v>
      </c>
      <c r="G40" s="15">
        <v>0</v>
      </c>
      <c r="H40" s="13">
        <v>0</v>
      </c>
    </row>
    <row r="41" spans="2:8" ht="12.75">
      <c r="B41" s="12"/>
      <c r="C41" s="12"/>
      <c r="D41" s="12"/>
      <c r="E41" s="11"/>
      <c r="F41" s="11" t="s">
        <v>55</v>
      </c>
      <c r="G41" s="13">
        <v>233198104.3</v>
      </c>
      <c r="H41" s="1">
        <v>233198104.3</v>
      </c>
    </row>
    <row r="42" spans="2:8" ht="12.75">
      <c r="B42" s="12"/>
      <c r="C42" s="12"/>
      <c r="D42" s="12"/>
      <c r="E42" s="11"/>
      <c r="F42" s="12" t="s">
        <v>56</v>
      </c>
      <c r="G42" s="2">
        <f>G36</f>
        <v>10194324807.6</v>
      </c>
      <c r="H42" s="14">
        <f>H36</f>
        <v>10421591662.019999</v>
      </c>
    </row>
    <row r="43" spans="2:8" ht="12.75">
      <c r="B43" s="12"/>
      <c r="C43" s="12"/>
      <c r="D43" s="12"/>
      <c r="E43" s="11"/>
      <c r="F43" s="12" t="s">
        <v>57</v>
      </c>
      <c r="G43" s="14">
        <f>SUM(G44:G45)</f>
        <v>1229456417.52</v>
      </c>
      <c r="H43" s="14">
        <f>SUM(H44:H45)</f>
        <v>1229867897.37</v>
      </c>
    </row>
    <row r="44" spans="2:8" ht="12.75">
      <c r="B44" s="12"/>
      <c r="C44" s="12"/>
      <c r="D44" s="12"/>
      <c r="E44" s="11"/>
      <c r="F44" s="11" t="s">
        <v>58</v>
      </c>
      <c r="G44" s="13">
        <v>0</v>
      </c>
      <c r="H44" s="13">
        <v>0</v>
      </c>
    </row>
    <row r="45" spans="2:8" ht="12.75">
      <c r="B45" s="12"/>
      <c r="C45" s="12"/>
      <c r="D45" s="12"/>
      <c r="E45" s="11"/>
      <c r="F45" s="11" t="s">
        <v>59</v>
      </c>
      <c r="G45" s="1">
        <v>1229456417.52</v>
      </c>
      <c r="H45" s="4">
        <v>1229867897.37</v>
      </c>
    </row>
    <row r="46" spans="2:8" ht="12.75">
      <c r="B46" s="12"/>
      <c r="C46" s="12"/>
      <c r="D46" s="12"/>
      <c r="E46" s="11"/>
      <c r="F46" s="12" t="s">
        <v>60</v>
      </c>
      <c r="G46" s="14">
        <f>+SUM(G44:G45)</f>
        <v>1229456417.52</v>
      </c>
      <c r="H46" s="14">
        <f>+H43</f>
        <v>1229867897.37</v>
      </c>
    </row>
    <row r="47" spans="2:8" ht="12.75">
      <c r="B47" s="12"/>
      <c r="C47" s="12"/>
      <c r="D47" s="12"/>
      <c r="E47" s="11"/>
      <c r="F47" s="12" t="s">
        <v>61</v>
      </c>
      <c r="G47" s="2">
        <f>G46+G42+G31</f>
        <v>11493810659.140001</v>
      </c>
      <c r="H47" s="14">
        <f>H46+H42+H31</f>
        <v>11721488993.41</v>
      </c>
    </row>
    <row r="48" spans="2:8" ht="12.75">
      <c r="B48" s="12"/>
      <c r="C48" s="12"/>
      <c r="D48" s="12"/>
      <c r="E48" s="11"/>
      <c r="F48" s="12"/>
      <c r="G48" s="13"/>
      <c r="H48" s="13"/>
    </row>
    <row r="49" spans="2:8" ht="12.75">
      <c r="B49" s="12"/>
      <c r="C49" s="12"/>
      <c r="D49" s="12"/>
      <c r="E49" s="11"/>
      <c r="F49" s="12" t="s">
        <v>62</v>
      </c>
      <c r="G49" s="2">
        <f>G47+G28</f>
        <v>12749166108.470001</v>
      </c>
      <c r="H49" s="14">
        <f>H47+H28</f>
        <v>13073180095.47</v>
      </c>
    </row>
    <row r="50" spans="2:8" ht="12.75">
      <c r="B50" s="12"/>
      <c r="C50" s="12"/>
      <c r="D50" s="12"/>
      <c r="E50" s="11"/>
      <c r="F50" s="12"/>
      <c r="G50" s="13"/>
      <c r="H50" s="13"/>
    </row>
    <row r="51" spans="2:8" ht="12.75">
      <c r="B51" s="10"/>
      <c r="C51" s="10"/>
      <c r="D51" s="10"/>
      <c r="E51" s="10"/>
      <c r="F51" s="10"/>
      <c r="G51" s="10"/>
      <c r="H51" s="10"/>
    </row>
    <row r="52" spans="2:8" ht="12.75">
      <c r="B52" s="9" t="s">
        <v>63</v>
      </c>
      <c r="C52" s="9"/>
      <c r="D52" s="9"/>
      <c r="E52" s="9"/>
      <c r="F52" s="9"/>
      <c r="G52" s="9"/>
      <c r="H52" s="9"/>
    </row>
    <row r="53" spans="2:8" ht="12.75">
      <c r="B53" s="8" t="s">
        <v>64</v>
      </c>
      <c r="C53" s="8"/>
      <c r="D53" s="8"/>
      <c r="E53" s="8"/>
      <c r="F53" s="8"/>
      <c r="G53" s="8"/>
      <c r="H53" s="8"/>
    </row>
    <row r="55" spans="3:4" ht="12.75">
      <c r="C55" s="3"/>
      <c r="D55" s="3"/>
    </row>
    <row r="59" spans="2:8" ht="15">
      <c r="B59" s="20" t="s">
        <v>66</v>
      </c>
      <c r="C59" s="20"/>
      <c r="D59" s="20"/>
      <c r="E59" s="20"/>
      <c r="F59" s="20"/>
      <c r="G59" s="20"/>
      <c r="H59" s="20"/>
    </row>
    <row r="60" spans="2:8" ht="15" customHeight="1">
      <c r="B60" s="21" t="s">
        <v>67</v>
      </c>
      <c r="C60" s="21"/>
      <c r="D60" s="21"/>
      <c r="E60" s="21"/>
      <c r="F60" s="21"/>
      <c r="G60" s="21"/>
      <c r="H60" s="21"/>
    </row>
  </sheetData>
  <sheetProtection/>
  <mergeCells count="9">
    <mergeCell ref="B59:H59"/>
    <mergeCell ref="B60:H60"/>
    <mergeCell ref="B5:H6"/>
    <mergeCell ref="B7:H7"/>
    <mergeCell ref="B4:H4"/>
    <mergeCell ref="B2:H3"/>
    <mergeCell ref="B53:H53"/>
    <mergeCell ref="B52:H52"/>
    <mergeCell ref="B51:H51"/>
  </mergeCells>
  <printOptions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scale="6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Ortega Merida Irvin Oswaldo</cp:lastModifiedBy>
  <cp:lastPrinted>2024-05-06T17:00:52Z</cp:lastPrinted>
  <dcterms:created xsi:type="dcterms:W3CDTF">2022-02-26T00:18:50Z</dcterms:created>
  <dcterms:modified xsi:type="dcterms:W3CDTF">2024-05-06T17:02:12Z</dcterms:modified>
  <cp:category/>
  <cp:version/>
  <cp:contentType/>
  <cp:contentStatus/>
</cp:coreProperties>
</file>