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45" windowWidth="19875" windowHeight="9510"/>
  </bookViews>
  <sheets>
    <sheet name="Estado de Variacion de la hacie" sheetId="1" r:id="rId1"/>
  </sheets>
  <externalReferences>
    <externalReference r:id="rId2"/>
  </externalReferences>
  <calcPr calcId="145621"/>
</workbook>
</file>

<file path=xl/calcChain.xml><?xml version="1.0" encoding="utf-8"?>
<calcChain xmlns="http://schemas.openxmlformats.org/spreadsheetml/2006/main">
  <c r="F32" i="1" l="1"/>
  <c r="G32" i="1" s="1"/>
  <c r="F31" i="1"/>
  <c r="G31" i="1" s="1"/>
  <c r="G29" i="1"/>
  <c r="E28" i="1"/>
  <c r="G28" i="1" s="1"/>
  <c r="E27" i="1"/>
  <c r="G27" i="1" s="1"/>
  <c r="G26" i="1"/>
  <c r="G25" i="1"/>
  <c r="D24" i="1"/>
  <c r="C23" i="1"/>
  <c r="G23" i="1" s="1"/>
  <c r="C22" i="1"/>
  <c r="G22" i="1" s="1"/>
  <c r="C21" i="1"/>
  <c r="G21" i="1" s="1"/>
  <c r="G18" i="1"/>
  <c r="F18" i="1"/>
  <c r="F17" i="1"/>
  <c r="F16" i="1" s="1"/>
  <c r="G15" i="1"/>
  <c r="D14" i="1"/>
  <c r="D13" i="1"/>
  <c r="G13" i="1" s="1"/>
  <c r="G12" i="1"/>
  <c r="G11" i="1"/>
  <c r="E10" i="1"/>
  <c r="E19" i="1" s="1"/>
  <c r="C9" i="1"/>
  <c r="G9" i="1" s="1"/>
  <c r="C8" i="1"/>
  <c r="G8" i="1" s="1"/>
  <c r="C7" i="1"/>
  <c r="G7" i="1" s="1"/>
  <c r="F19" i="1" l="1"/>
  <c r="G16" i="1"/>
  <c r="G17" i="1"/>
  <c r="D10" i="1"/>
  <c r="D19" i="1" s="1"/>
  <c r="D33" i="1" s="1"/>
  <c r="G14" i="1"/>
  <c r="E24" i="1"/>
  <c r="E33" i="1" s="1"/>
  <c r="F30" i="1"/>
  <c r="G30" i="1" s="1"/>
  <c r="C20" i="1"/>
  <c r="G20" i="1" s="1"/>
  <c r="C6" i="1"/>
  <c r="G6" i="1" s="1"/>
  <c r="G10" i="1"/>
  <c r="G24" i="1" l="1"/>
  <c r="C19" i="1"/>
  <c r="C33" i="1" s="1"/>
  <c r="F33" i="1"/>
  <c r="G33" i="1" l="1"/>
  <c r="G19" i="1"/>
</calcChain>
</file>

<file path=xl/sharedStrings.xml><?xml version="1.0" encoding="utf-8"?>
<sst xmlns="http://schemas.openxmlformats.org/spreadsheetml/2006/main" count="40" uniqueCount="32">
  <si>
    <t>MUNICIPIO DE GUALAJARA</t>
  </si>
  <si>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</si>
  <si>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</si>
  <si>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</si>
  <si>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</si>
  <si>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</si>
  <si>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</si>
  <si>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</si>
  <si>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</si>
  <si>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</si>
  <si>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</si>
  <si>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</si>
  <si>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</si>
  <si>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</si>
  <si>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</si>
  <si>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</si>
  <si>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</si>
  <si>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</si>
  <si>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2022</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</si>
  <si>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</si>
  <si>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</si>
  <si>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</si>
  <si>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2022</t>
  </si>
  <si>
    <t>Cambios en la hacienda pública/patrimonio contribuido neto de 2023</t>
  </si>
  <si>
    <t>Hacienda pública / patrimonio generado neto de 2022</t>
  </si>
  <si>
    <t>Exceso o insuficiencia en la actualización de la Hacienda pública/patrimonio neto 2022</t>
  </si>
  <si>
    <t>Hacienda pública / patrimonio neto final de 2022</t>
  </si>
  <si>
    <t>Variaciones de la hacienda pública/patrimonio generado neto de 2023</t>
  </si>
  <si>
    <t xml:space="preserve"> Hacienda pública/patrimonio neto final de 2023</t>
  </si>
  <si>
    <t>Mtro. Luis García Sotelo</t>
  </si>
  <si>
    <t xml:space="preserve">Tesorero Municipal </t>
  </si>
  <si>
    <t xml:space="preserve">DEL 01 AL 30 DE SEPTIEMBRE 2023 LGCG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</si>
</sst>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4"/>
      <color theme="1"/>
      <name val="Calibri"/>
      <family val="2"/>
      <scheme val="minor"/>
    </font>
    <font>
      <sz val="10"/>
      <name val="Arial"/>
      <family val="2"/>
    </font>
    <font>
      <b/>
      <sz val="11"/>
      <color indexed="8"/>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4">
    <xf numFmtId="0" fontId="0" fillId="0" borderId="0"/>
    <xf numFmtId="0" fontId="9" fillId="0" borderId="0"/>
    <xf numFmtId="0" fontId="9" fillId="0" borderId="0"/>
    <xf numFmtId="0" fontId="1" fillId="0" borderId="0"/>
  </cellStyleXfs>
  <cellXfs count="43">
    <xf numFmtId="0" fontId="0" fillId="0" borderId="0" xfId="0"/>
    <xf numFmtId="0" fontId="0" fillId="0" borderId="0" xfId="0" applyFont="1" applyProtection="1">
      <protection hidden="1"/>
    </xf>
    <xf numFmtId="0" fontId="0" fillId="0" borderId="0" xfId="0" applyFont="1" applyFill="1" applyBorder="1" applyProtection="1">
      <protection hidden="1"/>
    </xf>
    <xf numFmtId="42" fontId="0" fillId="0" borderId="0" xfId="0" applyNumberFormat="1" applyFont="1" applyFill="1" applyBorder="1" applyProtection="1">
      <protection hidden="1"/>
    </xf>
    <xf numFmtId="0" fontId="0" fillId="0" borderId="1" xfId="0" applyFont="1" applyBorder="1" applyProtection="1">
      <protection hidden="1"/>
    </xf>
    <xf numFmtId="0" fontId="5" fillId="0" borderId="1" xfId="0" applyFont="1" applyFill="1" applyBorder="1" applyAlignment="1" applyProtection="1">
      <alignment horizontal="center" vertical="center" wrapText="1"/>
      <protection hidden="1"/>
    </xf>
    <xf numFmtId="42" fontId="2" fillId="0" borderId="1" xfId="0" applyNumberFormat="1" applyFont="1" applyFill="1" applyBorder="1" applyAlignment="1" applyProtection="1">
      <alignment horizontal="center" vertical="center" wrapText="1"/>
      <protection hidden="1"/>
    </xf>
    <xf numFmtId="42" fontId="3" fillId="0" borderId="1" xfId="0" applyNumberFormat="1" applyFont="1" applyFill="1" applyBorder="1" applyAlignment="1" applyProtection="1">
      <alignment horizontal="center" vertical="center" wrapText="1"/>
      <protection hidden="1"/>
    </xf>
    <xf numFmtId="4" fontId="6" fillId="0" borderId="3" xfId="0" applyNumberFormat="1" applyFont="1" applyFill="1" applyBorder="1" applyAlignment="1" applyProtection="1">
      <alignment horizontal="right"/>
      <protection hidden="1"/>
    </xf>
    <xf numFmtId="4" fontId="6" fillId="0" borderId="2" xfId="0" applyNumberFormat="1" applyFont="1" applyFill="1" applyBorder="1" applyAlignment="1" applyProtection="1">
      <alignment horizontal="right"/>
      <protection hidden="1"/>
    </xf>
    <xf numFmtId="0" fontId="0" fillId="0" borderId="4" xfId="0" applyFont="1" applyBorder="1" applyProtection="1">
      <protection hidden="1"/>
    </xf>
    <xf numFmtId="0" fontId="0" fillId="3" borderId="5" xfId="0" applyFont="1" applyFill="1" applyBorder="1" applyAlignment="1" applyProtection="1">
      <alignment horizontal="left"/>
      <protection hidden="1"/>
    </xf>
    <xf numFmtId="4" fontId="0" fillId="0" borderId="6" xfId="0" applyNumberFormat="1" applyFont="1" applyFill="1" applyBorder="1" applyAlignment="1" applyProtection="1">
      <alignment horizontal="right" vertical="center" wrapText="1"/>
      <protection hidden="1"/>
    </xf>
    <xf numFmtId="4" fontId="7" fillId="3" borderId="5" xfId="0" applyNumberFormat="1" applyFont="1" applyFill="1" applyBorder="1" applyAlignment="1" applyProtection="1">
      <alignment horizontal="right"/>
      <protection hidden="1"/>
    </xf>
    <xf numFmtId="4" fontId="7" fillId="3" borderId="6" xfId="0" applyNumberFormat="1" applyFont="1" applyFill="1" applyBorder="1" applyAlignment="1" applyProtection="1">
      <alignment horizontal="right"/>
      <protection hidden="1"/>
    </xf>
    <xf numFmtId="0" fontId="0" fillId="0" borderId="0" xfId="0" applyFont="1" applyBorder="1" applyProtection="1">
      <protection hidden="1"/>
    </xf>
    <xf numFmtId="4" fontId="0" fillId="0" borderId="5" xfId="0" applyNumberFormat="1" applyFont="1" applyFill="1" applyBorder="1" applyAlignment="1" applyProtection="1">
      <alignment horizontal="right" vertical="center" wrapText="1"/>
      <protection hidden="1"/>
    </xf>
    <xf numFmtId="4" fontId="6" fillId="0" borderId="5" xfId="0" applyNumberFormat="1" applyFont="1" applyFill="1" applyBorder="1" applyAlignment="1" applyProtection="1">
      <alignment horizontal="right"/>
      <protection hidden="1"/>
    </xf>
    <xf numFmtId="4" fontId="6" fillId="0" borderId="7" xfId="0" applyNumberFormat="1" applyFont="1" applyFill="1" applyBorder="1" applyAlignment="1" applyProtection="1">
      <alignment horizontal="right"/>
      <protection hidden="1"/>
    </xf>
    <xf numFmtId="0" fontId="0" fillId="0" borderId="6" xfId="0" applyFont="1" applyBorder="1" applyProtection="1">
      <protection hidden="1"/>
    </xf>
    <xf numFmtId="4" fontId="7" fillId="3" borderId="4" xfId="0" applyNumberFormat="1" applyFont="1" applyFill="1" applyBorder="1" applyAlignment="1" applyProtection="1">
      <alignment horizontal="right"/>
      <protection hidden="1"/>
    </xf>
    <xf numFmtId="4" fontId="0" fillId="0" borderId="4" xfId="0" applyNumberFormat="1" applyFont="1" applyFill="1" applyBorder="1" applyAlignment="1" applyProtection="1">
      <alignment horizontal="right" vertical="center" wrapText="1"/>
      <protection hidden="1"/>
    </xf>
    <xf numFmtId="4" fontId="6" fillId="0" borderId="8" xfId="0" applyNumberFormat="1" applyFont="1" applyFill="1" applyBorder="1" applyAlignment="1" applyProtection="1">
      <alignment horizontal="right"/>
      <protection hidden="1"/>
    </xf>
    <xf numFmtId="4" fontId="6" fillId="0" borderId="9" xfId="0" applyNumberFormat="1" applyFont="1" applyFill="1" applyBorder="1" applyAlignment="1" applyProtection="1">
      <alignment horizontal="right"/>
      <protection hidden="1"/>
    </xf>
    <xf numFmtId="4" fontId="6" fillId="0" borderId="6" xfId="0" applyNumberFormat="1" applyFont="1" applyFill="1" applyBorder="1" applyAlignment="1" applyProtection="1">
      <alignment horizontal="right"/>
      <protection hidden="1"/>
    </xf>
    <xf numFmtId="4" fontId="7" fillId="0" borderId="5" xfId="0" applyNumberFormat="1" applyFont="1" applyFill="1" applyBorder="1" applyAlignment="1" applyProtection="1">
      <alignment horizontal="right" vertical="center" wrapText="1"/>
      <protection hidden="1"/>
    </xf>
    <xf numFmtId="42" fontId="0" fillId="0" borderId="0" xfId="0" applyNumberFormat="1" applyFont="1" applyBorder="1" applyProtection="1">
      <protection hidden="1"/>
    </xf>
    <xf numFmtId="0" fontId="8"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4" fillId="0" borderId="0" xfId="0" applyFont="1" applyBorder="1" applyAlignment="1" applyProtection="1">
      <alignment horizontal="center" wrapText="1"/>
      <protection hidden="1"/>
    </xf>
    <xf numFmtId="0" fontId="4" fillId="0" borderId="0" xfId="0" applyNumberFormat="1" applyFont="1" applyBorder="1" applyAlignment="1" applyProtection="1">
      <alignment horizontal="center" wrapText="1"/>
      <protection hidden="1"/>
    </xf>
    <xf numFmtId="0" fontId="4" fillId="0" borderId="0" xfId="0" applyFont="1" applyBorder="1" applyAlignment="1" applyProtection="1">
      <alignment horizontal="center" vertical="top"/>
      <protection hidden="1"/>
    </xf>
    <xf numFmtId="42" fontId="4" fillId="0" borderId="0" xfId="0" applyNumberFormat="1" applyFont="1" applyBorder="1" applyAlignment="1" applyProtection="1">
      <alignment horizontal="center" vertical="top" wrapText="1"/>
      <protection hidden="1"/>
    </xf>
    <xf numFmtId="0" fontId="4" fillId="0" borderId="5" xfId="0" applyFont="1" applyFill="1" applyBorder="1" applyAlignment="1" applyProtection="1">
      <alignment horizontal="left" wrapText="1"/>
      <protection hidden="1"/>
    </xf>
    <xf numFmtId="0" fontId="4" fillId="0" borderId="5" xfId="0" applyFont="1" applyFill="1" applyBorder="1" applyAlignment="1" applyProtection="1">
      <alignment horizontal="justify" vertical="center" wrapText="1"/>
      <protection hidden="1"/>
    </xf>
    <xf numFmtId="0" fontId="4" fillId="0" borderId="5" xfId="0" applyFont="1" applyFill="1" applyBorder="1" applyAlignment="1" applyProtection="1">
      <alignment horizontal="left"/>
      <protection hidden="1"/>
    </xf>
    <xf numFmtId="0" fontId="10" fillId="0" borderId="0" xfId="0" applyFont="1" applyFill="1" applyBorder="1" applyAlignment="1" applyProtection="1">
      <alignment horizontal="center" vertical="center"/>
    </xf>
    <xf numFmtId="0" fontId="11" fillId="0" borderId="0" xfId="0" applyFont="1" applyAlignment="1">
      <alignment horizontal="center"/>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4" fillId="0" borderId="2" xfId="0" applyFont="1" applyFill="1" applyBorder="1" applyAlignment="1" applyProtection="1">
      <alignment horizontal="left"/>
      <protection hidden="1"/>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600075</xdr:colOff>
      <xdr:row>3</xdr:row>
      <xdr:rowOff>64190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752475" cy="883340"/>
        </a:xfrm>
        <a:prstGeom prst="rect">
          <a:avLst/>
        </a:prstGeom>
      </xdr:spPr>
    </xdr:pic>
    <xdr:clientData/>
  </xdr:twoCellAnchor>
  <xdr:twoCellAnchor>
    <xdr:from>
      <xdr:col>1</xdr:col>
      <xdr:colOff>5153025</xdr:colOff>
      <xdr:row>38</xdr:row>
      <xdr:rowOff>19050</xdr:rowOff>
    </xdr:from>
    <xdr:to>
      <xdr:col>2</xdr:col>
      <xdr:colOff>723900</xdr:colOff>
      <xdr:row>38</xdr:row>
      <xdr:rowOff>19050</xdr:rowOff>
    </xdr:to>
    <xdr:cxnSp macro="">
      <xdr:nvCxnSpPr>
        <xdr:cNvPr id="3" name="2 Conector recto"/>
        <xdr:cNvCxnSpPr/>
      </xdr:nvCxnSpPr>
      <xdr:spPr>
        <a:xfrm>
          <a:off x="5353050" y="8429625"/>
          <a:ext cx="20097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squez/Desktop/PRIMER%20AVANCE%20DE%20GESTION%20FINANCIERA%202022%20MAS%20FILAS/Importar_f13_mil_filas/Impor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BD"/>
      <sheetName val="Validacion"/>
      <sheetName val="Balanza"/>
      <sheetName val="F3"/>
      <sheetName val="F9-IDP"/>
      <sheetName val="F9-EDP"/>
      <sheetName val="F9-IAO"/>
      <sheetName val="F10"/>
      <sheetName val="F11"/>
      <sheetName val="F13"/>
      <sheetName val="F18A"/>
      <sheetName val="F19A"/>
      <sheetName val="F21"/>
      <sheetName val="F22"/>
      <sheetName val="F23"/>
      <sheetName val="F1"/>
      <sheetName val="F1LDF"/>
      <sheetName val="F6"/>
      <sheetName val="F2"/>
      <sheetName val="F4A1"/>
      <sheetName val="F4A2"/>
      <sheetName val="F5"/>
      <sheetName val="F7"/>
      <sheetName val="F7A"/>
      <sheetName val="F7B"/>
      <sheetName val="F8"/>
      <sheetName val="F8B"/>
      <sheetName val="F12"/>
      <sheetName val="F16"/>
      <sheetName val="F17"/>
      <sheetName val="F18"/>
      <sheetName val="F19"/>
    </sheetNames>
    <sheetDataSet>
      <sheetData sheetId="0"/>
      <sheetData sheetId="1"/>
      <sheetData sheetId="2">
        <row r="7">
          <cell r="A7">
            <v>0</v>
          </cell>
        </row>
      </sheetData>
      <sheetData sheetId="3">
        <row r="5">
          <cell r="C5">
            <v>287624613.81999999</v>
          </cell>
        </row>
        <row r="175">
          <cell r="D175">
            <v>0</v>
          </cell>
          <cell r="E175">
            <v>0</v>
          </cell>
          <cell r="F175">
            <v>0</v>
          </cell>
        </row>
        <row r="176">
          <cell r="D176">
            <v>0</v>
          </cell>
          <cell r="E176">
            <v>0</v>
          </cell>
          <cell r="F176">
            <v>0</v>
          </cell>
        </row>
        <row r="177">
          <cell r="D177">
            <v>70029434.019999996</v>
          </cell>
          <cell r="E177">
            <v>0</v>
          </cell>
          <cell r="F177">
            <v>0</v>
          </cell>
        </row>
        <row r="181">
          <cell r="D181">
            <v>0</v>
          </cell>
          <cell r="E181">
            <v>0</v>
          </cell>
          <cell r="F181">
            <v>0</v>
          </cell>
        </row>
        <row r="186">
          <cell r="D186">
            <v>0</v>
          </cell>
          <cell r="E186">
            <v>0</v>
          </cell>
          <cell r="F186">
            <v>0</v>
          </cell>
        </row>
        <row r="194">
          <cell r="D194">
            <v>0</v>
          </cell>
          <cell r="E194">
            <v>0</v>
          </cell>
          <cell r="F194">
            <v>0</v>
          </cell>
        </row>
        <row r="195">
          <cell r="D195">
            <v>1229867897.3699999</v>
          </cell>
          <cell r="E195">
            <v>0</v>
          </cell>
          <cell r="F195">
            <v>0</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8">
          <cell r="AF8">
            <v>1944742260.9100003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5"/>
  <sheetViews>
    <sheetView tabSelected="1" workbookViewId="0">
      <selection activeCell="A4" sqref="A4"/>
    </sheetView>
  </sheetViews>
  <sheetFormatPr baseColWidth="10" defaultColWidth="0" defaultRowHeight="15" zeroHeight="1" x14ac:dyDescent="0.25"/>
  <cols>
    <col min="1" max="1" width="3" style="1" customWidth="1"/>
    <col min="2" max="2" width="96.5703125" style="1" customWidth="1"/>
    <col min="3" max="7" width="18" style="28"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9" t="s">
        <v>0</v>
      </c>
      <c r="B1" s="39"/>
      <c r="C1" s="39"/>
      <c r="D1" s="39"/>
      <c r="E1" s="39"/>
      <c r="F1" s="39"/>
      <c r="G1" s="39"/>
    </row>
    <row r="2" spans="1:7" ht="21" customHeight="1" x14ac:dyDescent="0.25">
      <c r="A2" s="40" t="s">
        <v>1</v>
      </c>
      <c r="B2" s="40"/>
      <c r="C2" s="40"/>
      <c r="D2" s="40"/>
      <c r="E2" s="40"/>
      <c r="F2" s="40"/>
      <c r="G2" s="40"/>
    </row>
    <row r="3" spans="1:7" ht="19.5" customHeight="1" x14ac:dyDescent="0.3">
      <c r="A3" s="41" t="s">
        <v>31</v>
      </c>
      <c r="B3" s="41"/>
      <c r="C3" s="41"/>
      <c r="D3" s="41"/>
      <c r="E3" s="41"/>
      <c r="F3" s="41"/>
      <c r="G3" s="41"/>
    </row>
    <row r="4" spans="1:7" ht="15" customHeight="1" x14ac:dyDescent="0.25">
      <c r="B4" s="2"/>
      <c r="C4" s="3"/>
      <c r="D4" s="3"/>
      <c r="E4" s="3"/>
      <c r="F4" s="3"/>
      <c r="G4" s="3"/>
    </row>
    <row r="5" spans="1:7" ht="90" x14ac:dyDescent="0.25">
      <c r="A5" s="4"/>
      <c r="B5" s="5" t="s">
        <v>2</v>
      </c>
      <c r="C5" s="6" t="s">
        <v>3</v>
      </c>
      <c r="D5" s="6" t="s">
        <v>4</v>
      </c>
      <c r="E5" s="6" t="s">
        <v>5</v>
      </c>
      <c r="F5" s="6" t="s">
        <v>6</v>
      </c>
      <c r="G5" s="7" t="s">
        <v>7</v>
      </c>
    </row>
    <row r="6" spans="1:7" ht="15.75" x14ac:dyDescent="0.25">
      <c r="A6" s="42" t="s">
        <v>22</v>
      </c>
      <c r="B6" s="42"/>
      <c r="C6" s="8">
        <f>SUM(C7:C9)</f>
        <v>70029434.019999996</v>
      </c>
      <c r="D6" s="9"/>
      <c r="E6" s="9"/>
      <c r="F6" s="9"/>
      <c r="G6" s="8">
        <f>SUM(C6:F6)</f>
        <v>70029434.019999996</v>
      </c>
    </row>
    <row r="7" spans="1:7" x14ac:dyDescent="0.25">
      <c r="A7" s="10"/>
      <c r="B7" s="11" t="s">
        <v>8</v>
      </c>
      <c r="C7" s="12">
        <f>[1]Balanza!D175</f>
        <v>0</v>
      </c>
      <c r="D7" s="13"/>
      <c r="E7" s="13"/>
      <c r="F7" s="13"/>
      <c r="G7" s="14">
        <f>SUM(C7:F7)</f>
        <v>0</v>
      </c>
    </row>
    <row r="8" spans="1:7" x14ac:dyDescent="0.25">
      <c r="A8" s="15"/>
      <c r="B8" s="11" t="s">
        <v>9</v>
      </c>
      <c r="C8" s="16">
        <f>[1]Balanza!D176</f>
        <v>0</v>
      </c>
      <c r="D8" s="13"/>
      <c r="E8" s="13"/>
      <c r="F8" s="13"/>
      <c r="G8" s="13">
        <f t="shared" ref="G8:G33" si="0">SUM(C8:F8)</f>
        <v>0</v>
      </c>
    </row>
    <row r="9" spans="1:7" x14ac:dyDescent="0.25">
      <c r="A9" s="15"/>
      <c r="B9" s="11" t="s">
        <v>10</v>
      </c>
      <c r="C9" s="16">
        <f>[1]Balanza!D177</f>
        <v>70029434.019999996</v>
      </c>
      <c r="D9" s="13"/>
      <c r="E9" s="13"/>
      <c r="F9" s="13"/>
      <c r="G9" s="13">
        <f t="shared" si="0"/>
        <v>70029434.019999996</v>
      </c>
    </row>
    <row r="10" spans="1:7" ht="15.75" x14ac:dyDescent="0.25">
      <c r="A10" s="34" t="s">
        <v>24</v>
      </c>
      <c r="B10" s="34"/>
      <c r="C10" s="17"/>
      <c r="D10" s="18">
        <f>SUM(D12:D15)</f>
        <v>7134206837.9700003</v>
      </c>
      <c r="E10" s="18">
        <f>SUM(E11)</f>
        <v>1477836083.1199999</v>
      </c>
      <c r="F10" s="17"/>
      <c r="G10" s="18">
        <f t="shared" si="0"/>
        <v>8612042921.0900002</v>
      </c>
    </row>
    <row r="11" spans="1:7" x14ac:dyDescent="0.25">
      <c r="A11" s="10"/>
      <c r="B11" s="11" t="s">
        <v>11</v>
      </c>
      <c r="C11" s="13"/>
      <c r="D11" s="14"/>
      <c r="E11" s="12">
        <v>1477836083.1199999</v>
      </c>
      <c r="F11" s="13"/>
      <c r="G11" s="14">
        <f t="shared" si="0"/>
        <v>1477836083.1199999</v>
      </c>
    </row>
    <row r="12" spans="1:7" x14ac:dyDescent="0.25">
      <c r="A12" s="15"/>
      <c r="B12" s="11" t="s">
        <v>12</v>
      </c>
      <c r="C12" s="13"/>
      <c r="D12" s="16">
        <v>6901008733.6700001</v>
      </c>
      <c r="E12" s="13"/>
      <c r="F12" s="13"/>
      <c r="G12" s="13">
        <f t="shared" si="0"/>
        <v>6901008733.6700001</v>
      </c>
    </row>
    <row r="13" spans="1:7" x14ac:dyDescent="0.25">
      <c r="A13" s="15"/>
      <c r="B13" s="11" t="s">
        <v>13</v>
      </c>
      <c r="C13" s="13"/>
      <c r="D13" s="16">
        <f>[1]Balanza!D181</f>
        <v>0</v>
      </c>
      <c r="E13" s="13"/>
      <c r="F13" s="13"/>
      <c r="G13" s="13">
        <f t="shared" si="0"/>
        <v>0</v>
      </c>
    </row>
    <row r="14" spans="1:7" x14ac:dyDescent="0.25">
      <c r="A14" s="15"/>
      <c r="B14" s="11" t="s">
        <v>14</v>
      </c>
      <c r="C14" s="13"/>
      <c r="D14" s="16">
        <f>[1]Balanza!D186</f>
        <v>0</v>
      </c>
      <c r="E14" s="13"/>
      <c r="F14" s="13"/>
      <c r="G14" s="13">
        <f t="shared" si="0"/>
        <v>0</v>
      </c>
    </row>
    <row r="15" spans="1:7" x14ac:dyDescent="0.25">
      <c r="A15" s="19"/>
      <c r="B15" s="11" t="s">
        <v>15</v>
      </c>
      <c r="C15" s="13"/>
      <c r="D15" s="16">
        <v>233198104.30000001</v>
      </c>
      <c r="E15" s="13"/>
      <c r="F15" s="13"/>
      <c r="G15" s="13">
        <f t="shared" si="0"/>
        <v>233198104.30000001</v>
      </c>
    </row>
    <row r="16" spans="1:7" ht="15.75" x14ac:dyDescent="0.25">
      <c r="A16" s="35" t="s">
        <v>25</v>
      </c>
      <c r="B16" s="35"/>
      <c r="C16" s="17"/>
      <c r="D16" s="17"/>
      <c r="E16" s="17"/>
      <c r="F16" s="18">
        <f>SUM(F17:F18)</f>
        <v>1229867897.3699999</v>
      </c>
      <c r="G16" s="18">
        <f t="shared" si="0"/>
        <v>1229867897.3699999</v>
      </c>
    </row>
    <row r="17" spans="1:7" x14ac:dyDescent="0.25">
      <c r="A17" s="10"/>
      <c r="B17" s="11" t="s">
        <v>16</v>
      </c>
      <c r="C17" s="13"/>
      <c r="D17" s="13"/>
      <c r="E17" s="13"/>
      <c r="F17" s="12">
        <f>[1]Balanza!D194</f>
        <v>0</v>
      </c>
      <c r="G17" s="14">
        <f t="shared" si="0"/>
        <v>0</v>
      </c>
    </row>
    <row r="18" spans="1:7" x14ac:dyDescent="0.25">
      <c r="A18" s="19"/>
      <c r="B18" s="11" t="s">
        <v>17</v>
      </c>
      <c r="C18" s="20"/>
      <c r="D18" s="20"/>
      <c r="E18" s="20"/>
      <c r="F18" s="21">
        <f>[1]Balanza!D195</f>
        <v>1229867897.3699999</v>
      </c>
      <c r="G18" s="20">
        <f t="shared" si="0"/>
        <v>1229867897.3699999</v>
      </c>
    </row>
    <row r="19" spans="1:7" ht="16.5" thickBot="1" x14ac:dyDescent="0.3">
      <c r="A19" s="34" t="s">
        <v>26</v>
      </c>
      <c r="B19" s="34"/>
      <c r="C19" s="22">
        <f>C6</f>
        <v>70029434.019999996</v>
      </c>
      <c r="D19" s="22">
        <f>D10</f>
        <v>7134206837.9700003</v>
      </c>
      <c r="E19" s="22">
        <f>E10</f>
        <v>1477836083.1199999</v>
      </c>
      <c r="F19" s="22">
        <f>F16</f>
        <v>1229867897.3699999</v>
      </c>
      <c r="G19" s="22">
        <f t="shared" si="0"/>
        <v>9911940252.4799995</v>
      </c>
    </row>
    <row r="20" spans="1:7" ht="16.5" thickTop="1" x14ac:dyDescent="0.25">
      <c r="A20" s="35" t="s">
        <v>23</v>
      </c>
      <c r="B20" s="35"/>
      <c r="C20" s="23">
        <f>SUM(C21:C23)</f>
        <v>0</v>
      </c>
      <c r="D20" s="24"/>
      <c r="E20" s="24"/>
      <c r="F20" s="24"/>
      <c r="G20" s="23">
        <f t="shared" si="0"/>
        <v>0</v>
      </c>
    </row>
    <row r="21" spans="1:7" x14ac:dyDescent="0.25">
      <c r="A21" s="10"/>
      <c r="B21" s="11" t="s">
        <v>8</v>
      </c>
      <c r="C21" s="12">
        <f>[1]Balanza!F175-[1]Balanza!E175</f>
        <v>0</v>
      </c>
      <c r="D21" s="13"/>
      <c r="E21" s="13"/>
      <c r="F21" s="13"/>
      <c r="G21" s="14">
        <f t="shared" si="0"/>
        <v>0</v>
      </c>
    </row>
    <row r="22" spans="1:7" x14ac:dyDescent="0.25">
      <c r="A22" s="15"/>
      <c r="B22" s="11" t="s">
        <v>9</v>
      </c>
      <c r="C22" s="16">
        <f>[1]Balanza!F176-[1]Balanza!E176</f>
        <v>0</v>
      </c>
      <c r="D22" s="13"/>
      <c r="E22" s="13"/>
      <c r="F22" s="13"/>
      <c r="G22" s="13">
        <f t="shared" si="0"/>
        <v>0</v>
      </c>
    </row>
    <row r="23" spans="1:7" x14ac:dyDescent="0.25">
      <c r="A23" s="19"/>
      <c r="B23" s="11" t="s">
        <v>10</v>
      </c>
      <c r="C23" s="16">
        <f>[1]Balanza!F177-[1]Balanza!E177</f>
        <v>0</v>
      </c>
      <c r="D23" s="13"/>
      <c r="E23" s="13"/>
      <c r="F23" s="13"/>
      <c r="G23" s="13">
        <f t="shared" si="0"/>
        <v>0</v>
      </c>
    </row>
    <row r="24" spans="1:7" ht="15.75" x14ac:dyDescent="0.25">
      <c r="A24" s="34" t="s">
        <v>27</v>
      </c>
      <c r="B24" s="34"/>
      <c r="C24" s="17"/>
      <c r="D24" s="18">
        <f>SUM(D26)</f>
        <v>1447215175.3099999</v>
      </c>
      <c r="E24" s="18">
        <f>SUM(E25:E29)</f>
        <v>1011573702.997</v>
      </c>
      <c r="F24" s="17"/>
      <c r="G24" s="18">
        <f t="shared" si="0"/>
        <v>2458788878.3070002</v>
      </c>
    </row>
    <row r="25" spans="1:7" x14ac:dyDescent="0.25">
      <c r="A25" s="10"/>
      <c r="B25" s="11" t="s">
        <v>11</v>
      </c>
      <c r="C25" s="13"/>
      <c r="D25" s="14"/>
      <c r="E25" s="12">
        <v>2489409786.1199999</v>
      </c>
      <c r="F25" s="13"/>
      <c r="G25" s="14">
        <f t="shared" si="0"/>
        <v>2489409786.1199999</v>
      </c>
    </row>
    <row r="26" spans="1:7" x14ac:dyDescent="0.25">
      <c r="A26" s="15"/>
      <c r="B26" s="11" t="s">
        <v>12</v>
      </c>
      <c r="C26" s="13"/>
      <c r="D26" s="16">
        <v>1447215175.3099999</v>
      </c>
      <c r="E26" s="25">
        <v>-1477836083.1229999</v>
      </c>
      <c r="F26" s="13"/>
      <c r="G26" s="13">
        <f t="shared" si="0"/>
        <v>-30620907.812999964</v>
      </c>
    </row>
    <row r="27" spans="1:7" x14ac:dyDescent="0.25">
      <c r="A27" s="15"/>
      <c r="B27" s="11" t="s">
        <v>13</v>
      </c>
      <c r="C27" s="13"/>
      <c r="D27" s="13"/>
      <c r="E27" s="16">
        <f>[1]Balanza!F181-[1]Balanza!E181</f>
        <v>0</v>
      </c>
      <c r="F27" s="13"/>
      <c r="G27" s="13">
        <f t="shared" si="0"/>
        <v>0</v>
      </c>
    </row>
    <row r="28" spans="1:7" x14ac:dyDescent="0.25">
      <c r="A28" s="15"/>
      <c r="B28" s="11" t="s">
        <v>14</v>
      </c>
      <c r="C28" s="13"/>
      <c r="D28" s="13"/>
      <c r="E28" s="16">
        <f>[1]Balanza!F186-[1]Balanza!E186</f>
        <v>0</v>
      </c>
      <c r="F28" s="13"/>
      <c r="G28" s="13">
        <f t="shared" si="0"/>
        <v>0</v>
      </c>
    </row>
    <row r="29" spans="1:7" x14ac:dyDescent="0.25">
      <c r="A29" s="19"/>
      <c r="B29" s="11" t="s">
        <v>15</v>
      </c>
      <c r="C29" s="13"/>
      <c r="D29" s="13"/>
      <c r="E29" s="16">
        <v>0</v>
      </c>
      <c r="F29" s="13"/>
      <c r="G29" s="13">
        <f t="shared" si="0"/>
        <v>0</v>
      </c>
    </row>
    <row r="30" spans="1:7" ht="15.75" x14ac:dyDescent="0.25">
      <c r="A30" s="34" t="s">
        <v>18</v>
      </c>
      <c r="B30" s="34"/>
      <c r="C30" s="17"/>
      <c r="D30" s="17"/>
      <c r="E30" s="17"/>
      <c r="F30" s="18">
        <f>SUM(F31:F32)</f>
        <v>0</v>
      </c>
      <c r="G30" s="18">
        <f t="shared" si="0"/>
        <v>0</v>
      </c>
    </row>
    <row r="31" spans="1:7" x14ac:dyDescent="0.25">
      <c r="A31" s="10"/>
      <c r="B31" s="11" t="s">
        <v>19</v>
      </c>
      <c r="C31" s="13"/>
      <c r="D31" s="13"/>
      <c r="E31" s="13"/>
      <c r="F31" s="12">
        <f>[1]Balanza!F194-[1]Balanza!E194</f>
        <v>0</v>
      </c>
      <c r="G31" s="14">
        <f t="shared" si="0"/>
        <v>0</v>
      </c>
    </row>
    <row r="32" spans="1:7" x14ac:dyDescent="0.25">
      <c r="A32" s="19"/>
      <c r="B32" s="11" t="s">
        <v>20</v>
      </c>
      <c r="C32" s="20"/>
      <c r="D32" s="20"/>
      <c r="E32" s="20"/>
      <c r="F32" s="21">
        <f>[1]Balanza!F195-[1]Balanza!E195</f>
        <v>0</v>
      </c>
      <c r="G32" s="20">
        <f t="shared" si="0"/>
        <v>0</v>
      </c>
    </row>
    <row r="33" spans="1:7" ht="16.5" thickBot="1" x14ac:dyDescent="0.3">
      <c r="A33" s="36" t="s">
        <v>28</v>
      </c>
      <c r="B33" s="36"/>
      <c r="C33" s="22">
        <f>C19+C20</f>
        <v>70029434.019999996</v>
      </c>
      <c r="D33" s="22">
        <f>D19+D24</f>
        <v>8581422013.2800007</v>
      </c>
      <c r="E33" s="22">
        <f>E19+E24</f>
        <v>2489409786.1169996</v>
      </c>
      <c r="F33" s="22">
        <f>F19+F30</f>
        <v>1229867897.3699999</v>
      </c>
      <c r="G33" s="22">
        <f t="shared" si="0"/>
        <v>12370729130.786999</v>
      </c>
    </row>
    <row r="34" spans="1:7" ht="15.75" thickTop="1" x14ac:dyDescent="0.25">
      <c r="B34" s="15"/>
      <c r="C34" s="26"/>
      <c r="D34" s="26"/>
      <c r="E34" s="26"/>
      <c r="F34" s="26"/>
      <c r="G34" s="26"/>
    </row>
    <row r="35" spans="1:7" ht="18.75" x14ac:dyDescent="0.3">
      <c r="B35" s="27" t="s">
        <v>21</v>
      </c>
      <c r="C35" s="26"/>
      <c r="D35" s="26"/>
      <c r="E35" s="26"/>
      <c r="F35" s="26"/>
      <c r="G35" s="26"/>
    </row>
    <row r="36" spans="1:7" x14ac:dyDescent="0.25">
      <c r="B36" s="15"/>
      <c r="C36" s="26"/>
      <c r="D36" s="26"/>
      <c r="E36" s="26"/>
      <c r="F36" s="26"/>
      <c r="G36" s="26"/>
    </row>
    <row r="37" spans="1:7" x14ac:dyDescent="0.25">
      <c r="B37" s="15"/>
      <c r="C37" s="26"/>
      <c r="D37" s="26"/>
      <c r="E37" s="26"/>
      <c r="F37" s="26"/>
      <c r="G37" s="26"/>
    </row>
    <row r="38" spans="1:7" x14ac:dyDescent="0.25">
      <c r="B38" s="15"/>
      <c r="C38" s="26"/>
      <c r="D38" s="26"/>
      <c r="E38" s="26"/>
      <c r="F38" s="26"/>
      <c r="G38" s="26"/>
    </row>
    <row r="39" spans="1:7" x14ac:dyDescent="0.25">
      <c r="B39" s="37" t="s">
        <v>29</v>
      </c>
      <c r="C39" s="37"/>
      <c r="D39" s="37"/>
      <c r="E39" s="37"/>
      <c r="F39" s="37"/>
      <c r="G39" s="37"/>
    </row>
    <row r="40" spans="1:7" x14ac:dyDescent="0.25">
      <c r="B40" s="38" t="s">
        <v>30</v>
      </c>
      <c r="C40" s="38"/>
      <c r="D40" s="38"/>
      <c r="E40" s="38"/>
      <c r="F40" s="38"/>
      <c r="G40" s="38"/>
    </row>
    <row r="41" spans="1:7" ht="15" customHeight="1" x14ac:dyDescent="0.25">
      <c r="B41" s="30"/>
      <c r="C41" s="26"/>
      <c r="D41" s="31"/>
      <c r="E41" s="31"/>
      <c r="F41" s="31"/>
      <c r="G41" s="31"/>
    </row>
    <row r="42" spans="1:7" ht="15.75" customHeight="1" x14ac:dyDescent="0.25">
      <c r="B42" s="32"/>
      <c r="C42" s="26"/>
      <c r="D42" s="33"/>
      <c r="E42" s="33"/>
      <c r="F42" s="33"/>
      <c r="G42" s="33"/>
    </row>
    <row r="43" spans="1:7" ht="15" customHeight="1" x14ac:dyDescent="0.25">
      <c r="B43" s="32"/>
      <c r="C43" s="26"/>
      <c r="D43" s="33"/>
      <c r="E43" s="33"/>
      <c r="F43" s="33"/>
      <c r="G43" s="33"/>
    </row>
    <row r="44" spans="1:7" x14ac:dyDescent="0.25"/>
    <row r="45" spans="1:7" ht="15" customHeight="1" x14ac:dyDescent="0.25">
      <c r="C45" s="29"/>
      <c r="D45" s="29"/>
      <c r="E45" s="29"/>
    </row>
    <row r="46" spans="1:7" ht="15" hidden="1" customHeight="1" x14ac:dyDescent="0.25">
      <c r="C46" s="29"/>
      <c r="D46" s="29"/>
      <c r="E46" s="29"/>
    </row>
    <row r="47" spans="1:7" ht="15" hidden="1" customHeight="1" x14ac:dyDescent="0.25">
      <c r="C47" s="29"/>
      <c r="D47" s="29"/>
      <c r="E47" s="29"/>
    </row>
    <row r="48" spans="1:7" ht="15" hidden="1" customHeight="1" x14ac:dyDescent="0.25">
      <c r="C48" s="29"/>
      <c r="D48" s="29"/>
      <c r="E48" s="29"/>
    </row>
    <row r="49" spans="3:7" hidden="1" x14ac:dyDescent="0.25">
      <c r="C49" s="1"/>
      <c r="D49" s="1"/>
      <c r="E49" s="1"/>
      <c r="F49" s="1"/>
      <c r="G49" s="1"/>
    </row>
    <row r="50" spans="3:7" hidden="1" x14ac:dyDescent="0.25">
      <c r="C50" s="1"/>
      <c r="D50" s="1"/>
      <c r="E50" s="1"/>
      <c r="F50" s="1"/>
      <c r="G50" s="1"/>
    </row>
    <row r="51" spans="3:7" hidden="1" x14ac:dyDescent="0.25">
      <c r="C51" s="1"/>
      <c r="D51" s="1"/>
      <c r="E51" s="1"/>
      <c r="F51" s="1"/>
      <c r="G51" s="1"/>
    </row>
    <row r="52" spans="3:7" hidden="1" x14ac:dyDescent="0.25">
      <c r="C52" s="1"/>
      <c r="D52" s="1"/>
      <c r="E52" s="1"/>
      <c r="F52" s="1"/>
      <c r="G52" s="1"/>
    </row>
    <row r="53" spans="3:7" hidden="1" x14ac:dyDescent="0.25">
      <c r="C53" s="1"/>
      <c r="D53" s="1"/>
      <c r="E53" s="1"/>
      <c r="F53" s="1"/>
      <c r="G53" s="1"/>
    </row>
    <row r="54" spans="3:7" hidden="1" x14ac:dyDescent="0.25">
      <c r="C54" s="1"/>
      <c r="D54" s="1"/>
      <c r="E54" s="1"/>
      <c r="F54" s="1"/>
      <c r="G54" s="1"/>
    </row>
    <row r="55" spans="3:7" x14ac:dyDescent="0.25"/>
  </sheetData>
  <mergeCells count="16">
    <mergeCell ref="A16:B16"/>
    <mergeCell ref="A1:G1"/>
    <mergeCell ref="A2:G2"/>
    <mergeCell ref="A3:G3"/>
    <mergeCell ref="A6:B6"/>
    <mergeCell ref="A10:B10"/>
    <mergeCell ref="D41:G41"/>
    <mergeCell ref="B42:B43"/>
    <mergeCell ref="D42:G43"/>
    <mergeCell ref="A19:B19"/>
    <mergeCell ref="A20:B20"/>
    <mergeCell ref="A24:B24"/>
    <mergeCell ref="A30:B30"/>
    <mergeCell ref="A33:B33"/>
    <mergeCell ref="B39:G39"/>
    <mergeCell ref="B40:G40"/>
  </mergeCells>
  <pageMargins left="0.39370078740157483" right="0.39370078740157483" top="0.39370078740157483" bottom="0.39370078740157483" header="0.31496062992125984" footer="0.31496062992125984"/>
  <pageSetup scale="65" orientation="landscape" verticalDpi="300"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C12:D15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C21:C23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WVK983070:WVK983071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Variacion de la hacie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mvasquez</dc:creator>
  <cp:lastModifiedBy>Ortega Merida Irvin Oswaldo</cp:lastModifiedBy>
  <cp:lastPrinted>2023-05-24T16:35:14Z</cp:lastPrinted>
  <dcterms:created xsi:type="dcterms:W3CDTF">2022-08-03T16:49:32Z</dcterms:created>
  <dcterms:modified xsi:type="dcterms:W3CDTF">2023-10-16T21:20:28Z</dcterms:modified>
</cp:coreProperties>
</file>