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390"/>
  </bookViews>
  <sheets>
    <sheet name="Hoja1" sheetId="1" r:id="rId1"/>
    <sheet name="Hoja2" sheetId="2" r:id="rId2"/>
    <sheet name="Hoja3"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33" i="1" s="1"/>
  <c r="D10" i="1"/>
  <c r="E10" i="1"/>
  <c r="E26" i="1" l="1"/>
  <c r="G32" i="1" l="1"/>
  <c r="G29" i="1"/>
  <c r="G28" i="1"/>
  <c r="G27" i="1"/>
  <c r="D24" i="1"/>
  <c r="D33" i="1" s="1"/>
  <c r="G33" i="1" s="1"/>
  <c r="G25" i="1"/>
  <c r="G23" i="1"/>
  <c r="G22" i="1"/>
  <c r="G21" i="1"/>
  <c r="G18" i="1"/>
  <c r="G17" i="1"/>
  <c r="F16" i="1"/>
  <c r="F19" i="1" s="1"/>
  <c r="G15" i="1"/>
  <c r="G14" i="1"/>
  <c r="G13" i="1"/>
  <c r="G12" i="1"/>
  <c r="G11" i="1"/>
  <c r="G9" i="1"/>
  <c r="G8" i="1"/>
  <c r="G7" i="1"/>
  <c r="C6" i="1"/>
  <c r="C19" i="1" s="1"/>
  <c r="G24" i="1" l="1"/>
  <c r="G16" i="1"/>
  <c r="F30" i="1"/>
  <c r="G30" i="1" s="1"/>
  <c r="G26" i="1"/>
  <c r="G6" i="1"/>
  <c r="E19" i="1"/>
  <c r="G31" i="1"/>
  <c r="C20" i="1"/>
  <c r="G20" i="1" s="1"/>
  <c r="C33" i="1" l="1"/>
  <c r="F33" i="1"/>
  <c r="D19" i="1"/>
  <c r="G10" i="1"/>
  <c r="G19" i="1" l="1"/>
</calcChain>
</file>

<file path=xl/sharedStrings.xml><?xml version="1.0" encoding="utf-8"?>
<sst xmlns="http://schemas.openxmlformats.org/spreadsheetml/2006/main" count="39" uniqueCount="32">
  <si>
    <t>CONCEPTO</t>
  </si>
  <si>
    <t>TOTAL</t>
  </si>
  <si>
    <t>Aportaciones</t>
  </si>
  <si>
    <t>Donaciones de capital</t>
  </si>
  <si>
    <t>Revalúos</t>
  </si>
  <si>
    <t>Reservas</t>
  </si>
  <si>
    <t>Bajo protesta de decir verdad declaramos que los estados financieros y sus notas, son razonablemente correctos y son responsabilidad del emisor.</t>
  </si>
  <si>
    <t>MUNICIPIO DE GUADALAJARA</t>
  </si>
  <si>
    <t>ESTADO DE VARIACIÓN DE LA HACIENDA PÚBLICA-LGCG</t>
  </si>
  <si>
    <t>Hacienda Pública/Patrimonio Contribuido</t>
  </si>
  <si>
    <t>Hacienda Pública/Patrimonio Generado de Ejercicios Anteriores</t>
  </si>
  <si>
    <t>Hacienda Pública/Patrimonio Generado del Ejercicio</t>
  </si>
  <si>
    <t>Exceso o Insuficiencia en la Actualización de la Hacienda Pública/Patrimonio</t>
  </si>
  <si>
    <t>Actualización de la Hacienda Pública/Patrimonio</t>
  </si>
  <si>
    <t>Resultados del Ejercicio (Ahorro/Desahorro)</t>
  </si>
  <si>
    <t>Resultados de Ejercicios Anteriores</t>
  </si>
  <si>
    <t>Rectificaciones de Resultados de Ejercicios Anteriores</t>
  </si>
  <si>
    <t xml:space="preserve">Resultado por Posición Monetaria </t>
  </si>
  <si>
    <t>Resultado por Tenencia de Activos no Monetarios</t>
  </si>
  <si>
    <t>Donaciones de Capital</t>
  </si>
  <si>
    <t xml:space="preserve">Resultados por Posición Monetaria </t>
  </si>
  <si>
    <t xml:space="preserve">Resultados por Terceros de Activos no Monetarios </t>
  </si>
  <si>
    <t>(Cifras en pesos)</t>
  </si>
  <si>
    <t>Hacienda Pública / Patrimonio Contribuido Neto de 2024</t>
  </si>
  <si>
    <t>Hacienda Pública / Patrimonio Generado Neto de 2024</t>
  </si>
  <si>
    <t>Exceso o Insuficiencia en la Actualización de la Hacienda Pública/Patrimonio Neto 2024</t>
  </si>
  <si>
    <t>Hacienda Pública / 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</si>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</sst>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9"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1">
    <xf numFmtId="0" fontId="0" fillId="0" borderId="0"/>
  </cellStyleXfs>
  <cellXfs count="38">
    <xf numFmtId="0" fontId="0" fillId="0" borderId="0" xfId="0"/>
    <xf numFmtId="0" fontId="0" fillId="0" borderId="0" xfId="0" applyProtection="1">
      <protection hidden="1"/>
    </xf>
    <xf numFmtId="0" fontId="0" fillId="0" borderId="1" xfId="0" applyBorder="1" applyProtection="1">
      <protection hidden="1"/>
    </xf>
    <xf numFmtId="0" fontId="3" fillId="0" borderId="1" xfId="0" applyFont="1" applyBorder="1" applyAlignment="1" applyProtection="1">
      <alignment horizontal="center" vertical="center" wrapText="1"/>
      <protection hidden="1"/>
    </xf>
    <xf numFmtId="42" fontId="1" fillId="0" borderId="1" xfId="0" applyNumberFormat="1" applyFont="1" applyBorder="1" applyAlignment="1" applyProtection="1">
      <alignment horizontal="center" vertical="center" wrapText="1"/>
      <protection hidden="1"/>
    </xf>
    <xf numFmtId="42" fontId="4" fillId="0" borderId="1" xfId="0" applyNumberFormat="1" applyFont="1" applyBorder="1" applyAlignment="1" applyProtection="1">
      <alignment horizontal="center" vertical="center" wrapText="1"/>
      <protection hidden="1"/>
    </xf>
    <xf numFmtId="4" fontId="6" fillId="0" borderId="3" xfId="0" applyNumberFormat="1" applyFont="1" applyBorder="1" applyAlignment="1" applyProtection="1">
      <alignment horizontal="right"/>
      <protection hidden="1"/>
    </xf>
    <xf numFmtId="4" fontId="6" fillId="0" borderId="2" xfId="0" applyNumberFormat="1" applyFont="1" applyBorder="1" applyAlignment="1" applyProtection="1">
      <alignment horizontal="right"/>
      <protection hidden="1"/>
    </xf>
    <xf numFmtId="0" fontId="0" fillId="0" borderId="4" xfId="0" applyBorder="1" applyProtection="1">
      <protection hidden="1"/>
    </xf>
    <xf numFmtId="0" fontId="0" fillId="2" borderId="5" xfId="0" applyFill="1" applyBorder="1" applyAlignment="1" applyProtection="1">
      <alignment horizontal="left"/>
      <protection hidden="1"/>
    </xf>
    <xf numFmtId="4" fontId="0" fillId="0" borderId="6" xfId="0" applyNumberFormat="1" applyBorder="1" applyAlignment="1" applyProtection="1">
      <alignment horizontal="right" vertical="center" wrapText="1"/>
      <protection hidden="1"/>
    </xf>
    <xf numFmtId="4" fontId="7" fillId="2" borderId="5" xfId="0" applyNumberFormat="1" applyFont="1" applyFill="1" applyBorder="1" applyAlignment="1" applyProtection="1">
      <alignment horizontal="right"/>
      <protection hidden="1"/>
    </xf>
    <xf numFmtId="4" fontId="7" fillId="2" borderId="6" xfId="0" applyNumberFormat="1" applyFont="1" applyFill="1" applyBorder="1" applyAlignment="1" applyProtection="1">
      <alignment horizontal="right"/>
      <protection hidden="1"/>
    </xf>
    <xf numFmtId="4" fontId="0" fillId="0" borderId="5" xfId="0" applyNumberFormat="1" applyBorder="1" applyAlignment="1" applyProtection="1">
      <alignment horizontal="right" vertical="center" wrapText="1"/>
      <protection hidden="1"/>
    </xf>
    <xf numFmtId="4" fontId="6" fillId="0" borderId="5" xfId="0" applyNumberFormat="1" applyFont="1" applyBorder="1" applyAlignment="1" applyProtection="1">
      <alignment horizontal="right"/>
      <protection hidden="1"/>
    </xf>
    <xf numFmtId="4" fontId="6" fillId="0" borderId="7" xfId="0" applyNumberFormat="1" applyFont="1" applyBorder="1" applyAlignment="1" applyProtection="1">
      <alignment horizontal="right"/>
      <protection hidden="1"/>
    </xf>
    <xf numFmtId="0" fontId="0" fillId="0" borderId="6" xfId="0" applyBorder="1" applyProtection="1">
      <protection hidden="1"/>
    </xf>
    <xf numFmtId="4" fontId="7" fillId="2" borderId="4" xfId="0" applyNumberFormat="1" applyFont="1" applyFill="1" applyBorder="1" applyAlignment="1" applyProtection="1">
      <alignment horizontal="right"/>
      <protection hidden="1"/>
    </xf>
    <xf numFmtId="4" fontId="0" fillId="0" borderId="4" xfId="0" applyNumberFormat="1" applyBorder="1" applyAlignment="1" applyProtection="1">
      <alignment horizontal="right" vertical="center" wrapText="1"/>
      <protection hidden="1"/>
    </xf>
    <xf numFmtId="4" fontId="6" fillId="0" borderId="8" xfId="0" applyNumberFormat="1" applyFont="1" applyBorder="1" applyAlignment="1" applyProtection="1">
      <alignment horizontal="right"/>
      <protection hidden="1"/>
    </xf>
    <xf numFmtId="4" fontId="6" fillId="0" borderId="9" xfId="0" applyNumberFormat="1" applyFont="1" applyBorder="1" applyAlignment="1" applyProtection="1">
      <alignment horizontal="right"/>
      <protection hidden="1"/>
    </xf>
    <xf numFmtId="4" fontId="6" fillId="0" borderId="6" xfId="0" applyNumberFormat="1" applyFont="1" applyBorder="1" applyAlignment="1" applyProtection="1">
      <alignment horizontal="right"/>
      <protection hidden="1"/>
    </xf>
    <xf numFmtId="42" fontId="0" fillId="0" borderId="0" xfId="0" applyNumberFormat="1" applyProtection="1">
      <protection hidden="1"/>
    </xf>
    <xf numFmtId="0" fontId="8" fillId="0" borderId="0" xfId="0" applyFont="1" applyProtection="1">
      <protection hidden="1"/>
    </xf>
    <xf numFmtId="0" fontId="1" fillId="0" borderId="0" xfId="0" applyFont="1" applyAlignment="1" applyProtection="1">
      <alignment horizontal="center"/>
      <protection hidden="1"/>
    </xf>
    <xf numFmtId="42" fontId="0" fillId="0" borderId="0" xfId="0" applyNumberFormat="1" applyAlignment="1" applyProtection="1">
      <alignment vertical="center"/>
      <protection hidden="1"/>
    </xf>
    <xf numFmtId="42" fontId="5" fillId="0" borderId="0" xfId="0" applyNumberFormat="1" applyFont="1" applyAlignment="1" applyProtection="1">
      <alignment horizontal="center" wrapText="1"/>
      <protection hidden="1"/>
    </xf>
    <xf numFmtId="42" fontId="1" fillId="0" borderId="0" xfId="0" applyNumberFormat="1" applyFont="1" applyProtection="1">
      <protection hidden="1"/>
    </xf>
    <xf numFmtId="4" fontId="7" fillId="0" borderId="5" xfId="0" applyNumberFormat="1" applyFont="1" applyBorder="1" applyAlignment="1" applyProtection="1">
      <alignment horizontal="right" vertical="center" wrapText="1"/>
      <protection hidden="1"/>
    </xf>
    <xf numFmtId="0" fontId="5" fillId="0" borderId="0" xfId="0" applyFont="1" applyAlignment="1" applyProtection="1">
      <alignment horizontal="center" wrapText="1"/>
      <protection hidden="1"/>
    </xf>
    <xf numFmtId="42" fontId="5" fillId="0" borderId="0" xfId="0" applyNumberFormat="1" applyFont="1" applyAlignment="1" applyProtection="1">
      <alignment horizontal="center" wrapText="1"/>
      <protection hidden="1"/>
    </xf>
    <xf numFmtId="0" fontId="5" fillId="0" borderId="5" xfId="0" applyFont="1" applyBorder="1" applyAlignment="1" applyProtection="1">
      <alignment horizontal="justify" vertical="center" wrapText="1"/>
      <protection hidden="1"/>
    </xf>
    <xf numFmtId="0" fontId="5" fillId="0" borderId="5" xfId="0" applyFont="1" applyBorder="1" applyAlignment="1" applyProtection="1">
      <alignment horizontal="left" wrapText="1"/>
      <protection hidden="1"/>
    </xf>
    <xf numFmtId="0" fontId="5" fillId="0" borderId="5" xfId="0" applyFont="1" applyBorder="1" applyAlignment="1" applyProtection="1">
      <alignment horizontal="left"/>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0" fontId="5" fillId="0" borderId="2" xfId="0" applyFont="1" applyBorder="1" applyAlignment="1" applyProtection="1">
      <alignment horizontal="lef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2066925</xdr:colOff>
      <xdr:row>4</xdr:row>
      <xdr:rowOff>503164</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76200"/>
          <a:ext cx="2162175" cy="1436614"/>
        </a:xfrm>
        <a:prstGeom prst="rect">
          <a:avLst/>
        </a:prstGeom>
      </xdr:spPr>
    </xdr:pic>
    <xdr:clientData/>
  </xdr:twoCellAnchor>
  <xdr:twoCellAnchor editAs="oneCell">
    <xdr:from>
      <xdr:col>1</xdr:col>
      <xdr:colOff>4354285</xdr:colOff>
      <xdr:row>37</xdr:row>
      <xdr:rowOff>32444</xdr:rowOff>
    </xdr:from>
    <xdr:to>
      <xdr:col>4</xdr:col>
      <xdr:colOff>215702</xdr:colOff>
      <xdr:row>45</xdr:row>
      <xdr:rowOff>0</xdr:rowOff>
    </xdr:to>
    <xdr:pic>
      <xdr:nvPicPr>
        <xdr:cNvPr id="3" name="Imagen 2">
          <a:extLst>
            <a:ext uri="{FF2B5EF4-FFF2-40B4-BE49-F238E27FC236}">
              <a16:creationId xmlns="" xmlns:a16="http://schemas.microsoft.com/office/drawing/2014/main" id="{34C2C503-40A1-A413-AB77-D72722A1F2F0}"/>
            </a:ext>
          </a:extLst>
        </xdr:cNvPr>
        <xdr:cNvPicPr>
          <a:picLocks noChangeAspect="1"/>
        </xdr:cNvPicPr>
      </xdr:nvPicPr>
      <xdr:blipFill>
        <a:blip xmlns:r="http://schemas.openxmlformats.org/officeDocument/2006/relationships" r:embed="rId2"/>
        <a:stretch>
          <a:fillRect/>
        </a:stretch>
      </xdr:blipFill>
      <xdr:spPr>
        <a:xfrm>
          <a:off x="4558392" y="8074265"/>
          <a:ext cx="5087060" cy="15051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54"/>
  <sheetViews>
    <sheetView showGridLines="0" tabSelected="1" zoomScale="70" zoomScaleNormal="70" workbookViewId="0">
      <selection activeCell="D5" sqref="D1:D1048576"/>
    </sheetView>
  </sheetViews>
  <sheetFormatPr baseColWidth="10" defaultColWidth="0" defaultRowHeight="15" zeroHeight="1" x14ac:dyDescent="0.25"/>
  <cols>
    <col min="1" max="1" width="3" style="1" customWidth="1"/>
    <col min="2" max="2" width="96.5703125" style="1" customWidth="1"/>
    <col min="3" max="3" width="18" style="22" customWidth="1"/>
    <col min="4" max="4" width="23.85546875" style="22" customWidth="1"/>
    <col min="5" max="5" width="22" style="22" bestFit="1" customWidth="1"/>
    <col min="6" max="6" width="21.5703125" style="22" bestFit="1" customWidth="1"/>
    <col min="7" max="7" width="23" style="22" bestFit="1"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3">
      <c r="A1" s="34" t="s">
        <v>7</v>
      </c>
      <c r="B1" s="34"/>
      <c r="C1" s="34"/>
      <c r="D1" s="34"/>
      <c r="E1" s="34"/>
      <c r="F1" s="34"/>
      <c r="G1" s="34"/>
    </row>
    <row r="2" spans="1:7" ht="21" customHeight="1" x14ac:dyDescent="0.25">
      <c r="A2" s="35" t="s">
        <v>8</v>
      </c>
      <c r="B2" s="35"/>
      <c r="C2" s="35"/>
      <c r="D2" s="35"/>
      <c r="E2" s="35"/>
      <c r="F2" s="35"/>
      <c r="G2" s="35"/>
    </row>
    <row r="3" spans="1:7" ht="19.5" customHeight="1" x14ac:dyDescent="0.35">
      <c r="A3" s="36" t="s">
        <v>31</v>
      </c>
      <c r="B3" s="36"/>
      <c r="C3" s="36"/>
      <c r="D3" s="36"/>
      <c r="E3" s="36"/>
      <c r="F3" s="36"/>
      <c r="G3" s="36"/>
    </row>
    <row r="4" spans="1:7" ht="15" customHeight="1" x14ac:dyDescent="0.35">
      <c r="A4" s="36" t="s">
        <v>22</v>
      </c>
      <c r="B4" s="36"/>
      <c r="C4" s="36"/>
      <c r="D4" s="36"/>
      <c r="E4" s="36"/>
      <c r="F4" s="36"/>
      <c r="G4" s="36"/>
    </row>
    <row r="5" spans="1:7" ht="60" x14ac:dyDescent="0.25">
      <c r="A5" s="2"/>
      <c r="B5" s="3" t="s">
        <v>0</v>
      </c>
      <c r="C5" s="4" t="s">
        <v>9</v>
      </c>
      <c r="D5" s="4" t="s">
        <v>10</v>
      </c>
      <c r="E5" s="4" t="s">
        <v>11</v>
      </c>
      <c r="F5" s="4" t="s">
        <v>12</v>
      </c>
      <c r="G5" s="5" t="s">
        <v>1</v>
      </c>
    </row>
    <row r="6" spans="1:7" ht="15.75" x14ac:dyDescent="0.25">
      <c r="A6" s="37" t="s">
        <v>23</v>
      </c>
      <c r="B6" s="37"/>
      <c r="C6" s="6">
        <f>SUM(C7:C9)</f>
        <v>70029434.019999996</v>
      </c>
      <c r="D6" s="7"/>
      <c r="E6" s="7"/>
      <c r="F6" s="7"/>
      <c r="G6" s="6">
        <f>SUM(C6:F6)</f>
        <v>70029434.019999996</v>
      </c>
    </row>
    <row r="7" spans="1:7" ht="14.45" x14ac:dyDescent="0.3">
      <c r="A7" s="8"/>
      <c r="B7" s="9" t="s">
        <v>2</v>
      </c>
      <c r="C7" s="10">
        <v>0</v>
      </c>
      <c r="D7" s="11"/>
      <c r="E7" s="11"/>
      <c r="F7" s="11"/>
      <c r="G7" s="12">
        <f>SUM(C7:F7)</f>
        <v>0</v>
      </c>
    </row>
    <row r="8" spans="1:7" ht="14.45" x14ac:dyDescent="0.3">
      <c r="B8" s="9" t="s">
        <v>3</v>
      </c>
      <c r="C8" s="13">
        <v>0</v>
      </c>
      <c r="D8" s="11"/>
      <c r="E8" s="11"/>
      <c r="F8" s="11"/>
      <c r="G8" s="11">
        <f t="shared" ref="G8:G32" si="0">SUM(C8:F8)</f>
        <v>0</v>
      </c>
    </row>
    <row r="9" spans="1:7" x14ac:dyDescent="0.25">
      <c r="B9" s="9" t="s">
        <v>13</v>
      </c>
      <c r="C9" s="13">
        <v>70029434.019999996</v>
      </c>
      <c r="D9" s="11"/>
      <c r="E9" s="11"/>
      <c r="F9" s="11"/>
      <c r="G9" s="11">
        <f t="shared" si="0"/>
        <v>70029434.019999996</v>
      </c>
    </row>
    <row r="10" spans="1:7" ht="15.75" x14ac:dyDescent="0.25">
      <c r="A10" s="32" t="s">
        <v>24</v>
      </c>
      <c r="B10" s="32"/>
      <c r="C10" s="14"/>
      <c r="D10" s="15">
        <f>D12+D13+D14+D15</f>
        <v>8155086909.3000002</v>
      </c>
      <c r="E10" s="15">
        <f>SUM(E11)</f>
        <v>2121149963.24</v>
      </c>
      <c r="F10" s="14"/>
      <c r="G10" s="15">
        <f t="shared" si="0"/>
        <v>10276236872.540001</v>
      </c>
    </row>
    <row r="11" spans="1:7" ht="14.45" x14ac:dyDescent="0.3">
      <c r="A11" s="8"/>
      <c r="B11" s="9" t="s">
        <v>14</v>
      </c>
      <c r="C11" s="11"/>
      <c r="D11" s="12"/>
      <c r="E11" s="10">
        <v>2121149963.24</v>
      </c>
      <c r="F11" s="11"/>
      <c r="G11" s="12">
        <f t="shared" si="0"/>
        <v>2121149963.24</v>
      </c>
    </row>
    <row r="12" spans="1:7" ht="14.45" x14ac:dyDescent="0.3">
      <c r="B12" s="9" t="s">
        <v>15</v>
      </c>
      <c r="C12" s="11"/>
      <c r="D12" s="13">
        <v>7921795339.7799997</v>
      </c>
      <c r="E12" s="11"/>
      <c r="F12" s="11"/>
      <c r="G12" s="11">
        <f t="shared" si="0"/>
        <v>7921795339.7799997</v>
      </c>
    </row>
    <row r="13" spans="1:7" x14ac:dyDescent="0.25">
      <c r="B13" s="9" t="s">
        <v>4</v>
      </c>
      <c r="C13" s="11"/>
      <c r="D13" s="13">
        <v>0</v>
      </c>
      <c r="E13" s="11"/>
      <c r="F13" s="11"/>
      <c r="G13" s="11">
        <f t="shared" si="0"/>
        <v>0</v>
      </c>
    </row>
    <row r="14" spans="1:7" ht="14.45" x14ac:dyDescent="0.3">
      <c r="B14" s="9" t="s">
        <v>5</v>
      </c>
      <c r="C14" s="11"/>
      <c r="D14" s="13">
        <v>0</v>
      </c>
      <c r="E14" s="11"/>
      <c r="F14" s="11"/>
      <c r="G14" s="11">
        <f t="shared" si="0"/>
        <v>0</v>
      </c>
    </row>
    <row r="15" spans="1:7" ht="14.45" x14ac:dyDescent="0.3">
      <c r="A15" s="16"/>
      <c r="B15" s="9" t="s">
        <v>16</v>
      </c>
      <c r="C15" s="11"/>
      <c r="D15" s="13">
        <v>233291569.52000001</v>
      </c>
      <c r="E15" s="11"/>
      <c r="F15" s="11"/>
      <c r="G15" s="11">
        <f t="shared" si="0"/>
        <v>233291569.52000001</v>
      </c>
    </row>
    <row r="16" spans="1:7" ht="15.75" x14ac:dyDescent="0.25">
      <c r="A16" s="31" t="s">
        <v>25</v>
      </c>
      <c r="B16" s="31"/>
      <c r="C16" s="14"/>
      <c r="D16" s="14"/>
      <c r="E16" s="14"/>
      <c r="F16" s="15">
        <f>SUM(F17:F18)</f>
        <v>1229456417.52</v>
      </c>
      <c r="G16" s="15">
        <f t="shared" si="0"/>
        <v>1229456417.52</v>
      </c>
    </row>
    <row r="17" spans="1:7" x14ac:dyDescent="0.25">
      <c r="A17" s="8"/>
      <c r="B17" s="9" t="s">
        <v>17</v>
      </c>
      <c r="C17" s="11"/>
      <c r="D17" s="11"/>
      <c r="E17" s="11"/>
      <c r="F17" s="10">
        <v>0</v>
      </c>
      <c r="G17" s="12">
        <f t="shared" si="0"/>
        <v>0</v>
      </c>
    </row>
    <row r="18" spans="1:7" ht="14.45" x14ac:dyDescent="0.3">
      <c r="A18" s="16"/>
      <c r="B18" s="9" t="s">
        <v>18</v>
      </c>
      <c r="C18" s="17"/>
      <c r="D18" s="17"/>
      <c r="E18" s="17"/>
      <c r="F18" s="18">
        <v>1229456417.52</v>
      </c>
      <c r="G18" s="17">
        <f t="shared" si="0"/>
        <v>1229456417.52</v>
      </c>
    </row>
    <row r="19" spans="1:7" ht="16.5" thickBot="1" x14ac:dyDescent="0.3">
      <c r="A19" s="32" t="s">
        <v>26</v>
      </c>
      <c r="B19" s="32"/>
      <c r="C19" s="19">
        <f>C6</f>
        <v>70029434.019999996</v>
      </c>
      <c r="D19" s="19">
        <f>D10</f>
        <v>8155086909.3000002</v>
      </c>
      <c r="E19" s="19">
        <f>E10</f>
        <v>2121149963.24</v>
      </c>
      <c r="F19" s="19">
        <f>F16</f>
        <v>1229456417.52</v>
      </c>
      <c r="G19" s="19">
        <f t="shared" si="0"/>
        <v>11575722724.080002</v>
      </c>
    </row>
    <row r="20" spans="1:7" ht="16.5" thickTop="1" x14ac:dyDescent="0.25">
      <c r="A20" s="31" t="s">
        <v>27</v>
      </c>
      <c r="B20" s="31"/>
      <c r="C20" s="20">
        <f>SUM(C21:C23)</f>
        <v>0</v>
      </c>
      <c r="D20" s="21"/>
      <c r="E20" s="21"/>
      <c r="F20" s="21"/>
      <c r="G20" s="20">
        <f t="shared" si="0"/>
        <v>0</v>
      </c>
    </row>
    <row r="21" spans="1:7" ht="14.45" x14ac:dyDescent="0.3">
      <c r="A21" s="8"/>
      <c r="B21" s="9" t="s">
        <v>2</v>
      </c>
      <c r="C21" s="10">
        <v>0</v>
      </c>
      <c r="D21" s="11"/>
      <c r="E21" s="11"/>
      <c r="F21" s="11"/>
      <c r="G21" s="12">
        <f t="shared" si="0"/>
        <v>0</v>
      </c>
    </row>
    <row r="22" spans="1:7" ht="14.45" x14ac:dyDescent="0.3">
      <c r="B22" s="9" t="s">
        <v>19</v>
      </c>
      <c r="C22" s="13">
        <v>0</v>
      </c>
      <c r="D22" s="11"/>
      <c r="E22" s="11"/>
      <c r="F22" s="11"/>
      <c r="G22" s="11">
        <f t="shared" si="0"/>
        <v>0</v>
      </c>
    </row>
    <row r="23" spans="1:7" x14ac:dyDescent="0.25">
      <c r="A23" s="16"/>
      <c r="B23" s="9" t="s">
        <v>13</v>
      </c>
      <c r="C23" s="13">
        <v>0</v>
      </c>
      <c r="D23" s="11"/>
      <c r="E23" s="11"/>
      <c r="F23" s="11"/>
      <c r="G23" s="11">
        <f t="shared" si="0"/>
        <v>0</v>
      </c>
    </row>
    <row r="24" spans="1:7" ht="15.75" x14ac:dyDescent="0.25">
      <c r="A24" s="32" t="s">
        <v>28</v>
      </c>
      <c r="B24" s="32"/>
      <c r="C24" s="14"/>
      <c r="D24" s="15">
        <f>SUM(D26)</f>
        <v>2107297820.1500006</v>
      </c>
      <c r="E24" s="15">
        <f>SUM(E25:E29)</f>
        <v>544273655.97999978</v>
      </c>
      <c r="F24" s="14"/>
      <c r="G24" s="15">
        <f t="shared" si="0"/>
        <v>2651571476.1300001</v>
      </c>
    </row>
    <row r="25" spans="1:7" ht="14.45" x14ac:dyDescent="0.3">
      <c r="A25" s="8"/>
      <c r="B25" s="9" t="s">
        <v>14</v>
      </c>
      <c r="C25" s="11"/>
      <c r="D25" s="12"/>
      <c r="E25" s="10">
        <v>2665423619.2199998</v>
      </c>
      <c r="F25" s="11"/>
      <c r="G25" s="12">
        <f t="shared" si="0"/>
        <v>2665423619.2199998</v>
      </c>
    </row>
    <row r="26" spans="1:7" ht="14.45" x14ac:dyDescent="0.3">
      <c r="B26" s="9" t="s">
        <v>15</v>
      </c>
      <c r="C26" s="11"/>
      <c r="D26" s="13">
        <v>2107297820.1500006</v>
      </c>
      <c r="E26" s="28">
        <f>-E11</f>
        <v>-2121149963.24</v>
      </c>
      <c r="F26" s="11"/>
      <c r="G26" s="11">
        <f t="shared" si="0"/>
        <v>-13852143.089999437</v>
      </c>
    </row>
    <row r="27" spans="1:7" x14ac:dyDescent="0.25">
      <c r="B27" s="9" t="s">
        <v>4</v>
      </c>
      <c r="C27" s="11"/>
      <c r="D27" s="11"/>
      <c r="E27" s="13">
        <v>0</v>
      </c>
      <c r="F27" s="11"/>
      <c r="G27" s="11">
        <f t="shared" si="0"/>
        <v>0</v>
      </c>
    </row>
    <row r="28" spans="1:7" ht="14.45" x14ac:dyDescent="0.3">
      <c r="B28" s="9" t="s">
        <v>5</v>
      </c>
      <c r="C28" s="11"/>
      <c r="D28" s="11"/>
      <c r="E28" s="13">
        <v>0</v>
      </c>
      <c r="F28" s="11"/>
      <c r="G28" s="11">
        <f t="shared" si="0"/>
        <v>0</v>
      </c>
    </row>
    <row r="29" spans="1:7" ht="14.45" x14ac:dyDescent="0.3">
      <c r="A29" s="16"/>
      <c r="B29" s="9" t="s">
        <v>16</v>
      </c>
      <c r="C29" s="11"/>
      <c r="D29" s="11"/>
      <c r="E29" s="13">
        <v>0</v>
      </c>
      <c r="F29" s="11"/>
      <c r="G29" s="11">
        <f t="shared" si="0"/>
        <v>0</v>
      </c>
    </row>
    <row r="30" spans="1:7" ht="15.75" x14ac:dyDescent="0.25">
      <c r="A30" s="32" t="s">
        <v>29</v>
      </c>
      <c r="B30" s="32"/>
      <c r="C30" s="14"/>
      <c r="D30" s="14"/>
      <c r="E30" s="14"/>
      <c r="F30" s="15">
        <f>SUM(F31:F32)</f>
        <v>0</v>
      </c>
      <c r="G30" s="15">
        <f t="shared" si="0"/>
        <v>0</v>
      </c>
    </row>
    <row r="31" spans="1:7" x14ac:dyDescent="0.25">
      <c r="A31" s="8"/>
      <c r="B31" s="9" t="s">
        <v>20</v>
      </c>
      <c r="C31" s="11"/>
      <c r="D31" s="11"/>
      <c r="E31" s="11"/>
      <c r="F31" s="10">
        <v>0</v>
      </c>
      <c r="G31" s="12">
        <f t="shared" si="0"/>
        <v>0</v>
      </c>
    </row>
    <row r="32" spans="1:7" ht="14.45" x14ac:dyDescent="0.3">
      <c r="A32" s="16"/>
      <c r="B32" s="9" t="s">
        <v>21</v>
      </c>
      <c r="C32" s="17"/>
      <c r="D32" s="17"/>
      <c r="E32" s="17"/>
      <c r="F32" s="18">
        <v>0</v>
      </c>
      <c r="G32" s="17">
        <f t="shared" si="0"/>
        <v>0</v>
      </c>
    </row>
    <row r="33" spans="1:7" ht="16.5" thickBot="1" x14ac:dyDescent="0.3">
      <c r="A33" s="33" t="s">
        <v>30</v>
      </c>
      <c r="B33" s="33"/>
      <c r="C33" s="19">
        <f>C19+C20</f>
        <v>70029434.019999996</v>
      </c>
      <c r="D33" s="19">
        <f>D19+D24</f>
        <v>10262384729.450001</v>
      </c>
      <c r="E33" s="19">
        <f>E19+E24</f>
        <v>2665423619.2199998</v>
      </c>
      <c r="F33" s="19">
        <f>F19+F30</f>
        <v>1229456417.52</v>
      </c>
      <c r="G33" s="19">
        <f>SUM(C33:F33)</f>
        <v>14227294200.210001</v>
      </c>
    </row>
    <row r="34" spans="1:7" thickTop="1" x14ac:dyDescent="0.3"/>
    <row r="35" spans="1:7" ht="18" x14ac:dyDescent="0.35">
      <c r="B35" s="23" t="s">
        <v>6</v>
      </c>
    </row>
    <row r="36" spans="1:7" ht="14.45" x14ac:dyDescent="0.3"/>
    <row r="37" spans="1:7" ht="14.45" x14ac:dyDescent="0.3"/>
    <row r="38" spans="1:7" x14ac:dyDescent="0.25"/>
    <row r="39" spans="1:7" x14ac:dyDescent="0.25">
      <c r="B39" s="24"/>
      <c r="D39" s="27"/>
      <c r="E39" s="27"/>
      <c r="F39" s="27"/>
      <c r="G39" s="27"/>
    </row>
    <row r="40" spans="1:7" ht="15" customHeight="1" x14ac:dyDescent="0.25"/>
    <row r="41" spans="1:7" ht="15" customHeight="1" x14ac:dyDescent="0.25">
      <c r="B41" s="29"/>
      <c r="C41" s="29"/>
      <c r="D41" s="29"/>
      <c r="E41" s="29"/>
      <c r="F41" s="29"/>
      <c r="G41" s="29"/>
    </row>
    <row r="42" spans="1:7" ht="15.75" customHeight="1" x14ac:dyDescent="0.25">
      <c r="B42" s="30"/>
      <c r="C42" s="30"/>
      <c r="D42" s="30"/>
      <c r="E42" s="30"/>
      <c r="F42" s="30"/>
      <c r="G42" s="30"/>
    </row>
    <row r="43" spans="1:7" ht="15" customHeight="1" x14ac:dyDescent="0.25">
      <c r="B43" s="26"/>
      <c r="C43" s="26"/>
      <c r="D43" s="26"/>
      <c r="E43" s="26"/>
    </row>
    <row r="44" spans="1:7" x14ac:dyDescent="0.25"/>
    <row r="45" spans="1:7" ht="15" customHeight="1" x14ac:dyDescent="0.25">
      <c r="C45" s="25"/>
      <c r="D45" s="25"/>
      <c r="E45" s="25"/>
    </row>
    <row r="46" spans="1:7" ht="15" hidden="1" customHeight="1" x14ac:dyDescent="0.3">
      <c r="C46" s="25"/>
      <c r="D46" s="25"/>
      <c r="E46" s="25"/>
    </row>
    <row r="47" spans="1:7" ht="15" hidden="1" customHeight="1" x14ac:dyDescent="0.3">
      <c r="C47" s="25"/>
      <c r="D47" s="25"/>
      <c r="E47" s="25"/>
    </row>
    <row r="48" spans="1:7" ht="15" hidden="1" customHeight="1" x14ac:dyDescent="0.3">
      <c r="C48" s="25"/>
      <c r="D48" s="25"/>
      <c r="E48" s="25"/>
    </row>
    <row r="49" s="1" customFormat="1" ht="14.45" hidden="1" x14ac:dyDescent="0.3"/>
    <row r="50" s="1" customFormat="1" ht="14.45" hidden="1" x14ac:dyDescent="0.3"/>
    <row r="51" s="1" customFormat="1" ht="14.45" hidden="1" x14ac:dyDescent="0.3"/>
    <row r="52" s="1" customFormat="1" ht="14.45" hidden="1" x14ac:dyDescent="0.3"/>
    <row r="53" s="1" customFormat="1" ht="14.45" hidden="1" x14ac:dyDescent="0.3"/>
    <row r="54" s="1" customFormat="1" ht="14.45" hidden="1" x14ac:dyDescent="0.3"/>
  </sheetData>
  <mergeCells count="14">
    <mergeCell ref="A10:B10"/>
    <mergeCell ref="A1:G1"/>
    <mergeCell ref="A2:G2"/>
    <mergeCell ref="A3:G3"/>
    <mergeCell ref="A4:G4"/>
    <mergeCell ref="A6:B6"/>
    <mergeCell ref="B41:G41"/>
    <mergeCell ref="B42:G42"/>
    <mergeCell ref="A16:B16"/>
    <mergeCell ref="A19:B19"/>
    <mergeCell ref="A20:B20"/>
    <mergeCell ref="A24:B24"/>
    <mergeCell ref="A30:B30"/>
    <mergeCell ref="A33:B33"/>
  </mergeCells>
  <pageMargins left="0.70866141732283472" right="0.70866141732283472" top="0.74803149606299213" bottom="0.74803149606299213" header="0.31496062992125984" footer="0.31496062992125984"/>
  <pageSetup scale="59" fitToHeight="100" orientation="landscape" r:id="rId1"/>
  <drawing r:id="rId2"/>
  <extLst>
    <ext xmlns:x14="http://schemas.microsoft.com/office/spreadsheetml/2009/9/main" uri="{CCE6A557-97BC-4b89-ADB6-D9C93CAAB3DF}">
      <x14:dataValidations xmlns:xm="http://schemas.microsoft.com/office/excel/2006/main" count="1">
        <x14:dataValidation type="decimal" allowBlank="1" showInputMessage="1" showErrorMessage="1">
          <x14:formula1>
            <xm:f>-20000000000</xm:f>
          </x14:formula1>
          <x14:formula2>
            <xm:f>20000000000</xm:f>
          </x14:formula2>
          <xm: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C12:D15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mvasquez</dc:creator>
  <cp:lastModifiedBy>Martínez Rameño Martha Elena</cp:lastModifiedBy>
  <cp:lastPrinted>2025-05-07T18:30:45Z</cp:lastPrinted>
  <dcterms:created xsi:type="dcterms:W3CDTF">2024-10-18T20:12:50Z</dcterms:created>
  <dcterms:modified xsi:type="dcterms:W3CDTF">2025-05-12T20:44:09Z</dcterms:modified>
</cp:coreProperties>
</file>