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730" windowHeight="9255"/>
  </bookViews>
  <sheets>
    <sheet name="Estado de Variacion en la Haien" sheetId="1" r:id="rId1"/>
  </sheets>
  <calcPr calcId="145621"/>
</workbook>
</file>

<file path=xl/calcChain.xml><?xml version="1.0" encoding="utf-8"?>
<calcChain xmlns="http://schemas.openxmlformats.org/spreadsheetml/2006/main">
  <c r="D38" i="1" l="1"/>
  <c r="F34" i="1"/>
  <c r="E22" i="1"/>
  <c r="F22" i="1" s="1"/>
  <c r="D15" i="1"/>
  <c r="C15" i="1"/>
  <c r="F15" i="1" s="1"/>
  <c r="D33" i="1" l="1"/>
  <c r="E39" i="1"/>
  <c r="C33" i="1" l="1"/>
  <c r="B28" i="1"/>
  <c r="E26" i="1"/>
  <c r="E42" i="1" s="1"/>
  <c r="D26" i="1"/>
  <c r="D42" i="1" s="1"/>
  <c r="C26" i="1"/>
  <c r="C42" i="1" l="1"/>
  <c r="F33" i="1"/>
  <c r="B10" i="1"/>
  <c r="B26" i="1" l="1"/>
  <c r="F10" i="1"/>
  <c r="F26" i="1" l="1"/>
  <c r="B42" i="1"/>
  <c r="F42" i="1" s="1"/>
</calcChain>
</file>

<file path=xl/sharedStrings.xml><?xml version="1.0" encoding="utf-8"?>
<sst xmlns="http://schemas.openxmlformats.org/spreadsheetml/2006/main" count="49" uniqueCount="34">
  <si>
    <t>MUNICIPIO DE GUADALAJARA</t>
  </si>
  <si>
    <t>Estado de Variación en la Hacienda Pública LGCG</t>
  </si>
  <si>
    <t>(En pesos, con centavos)</t>
  </si>
  <si>
    <t>Concepto</t>
  </si>
  <si>
    <t>Hacienda Pública /
Patrimonio Contribuido</t>
  </si>
  <si>
    <t>Hacienda Pública /
Patrimonio Generado
de Ejercicios Anteriores</t>
  </si>
  <si>
    <t>Hacienda Pública /
Patrimonio Generado
del Ejercicio</t>
  </si>
  <si>
    <t>Aportaciones</t>
  </si>
  <si>
    <t>0.00</t>
  </si>
  <si>
    <t>Donaciones de Capital</t>
  </si>
  <si>
    <t>Actualización de Hacienda Publica y Patrimonio</t>
  </si>
  <si>
    <t>Variaciones de la Hacienda Pública / Patrimonio Neto del Ejercicio</t>
  </si>
  <si>
    <t>Resultados del Ejercicio  (Ahorro/Desahorro)</t>
  </si>
  <si>
    <t>Resultados de Ejercicios Anteriores</t>
  </si>
  <si>
    <t>Revalúos</t>
  </si>
  <si>
    <t>Reservas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</si>
  <si>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</si>
  <si>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</t>
  </si>
  <si>
    <t>Bajo protesta de decir verdad declaramos que los Estados Financieros y sus Notas son razonablemente correctos y responsabilidad del emisor.</t>
  </si>
  <si>
    <t>Hacienda Pública / Patrimonio Neto Final del Ejercicio 2020</t>
  </si>
  <si>
    <t>Cambios en la Hacienda Pública / Patrimonio Neto del Ejercicio 2021</t>
  </si>
  <si>
    <t>Hacienda Pùblica/ patrimonio contribuido neto de 2020</t>
  </si>
  <si>
    <t>Hacienda Pùblica/ patrimonio generado neto de 2020</t>
  </si>
  <si>
    <t>Rectificacion de ejercicio anteriores</t>
  </si>
  <si>
    <t>Exceso o insuficiencia en la actualizacion de la hacienda publoica patrimoni o</t>
  </si>
  <si>
    <t>TOTAL</t>
  </si>
  <si>
    <t>Exceso o insuficiencia en la actualizaciòn de a Hacienda Pùblica/ patrimonio neto 2020</t>
  </si>
  <si>
    <t>Resultado por posicion monetaria</t>
  </si>
  <si>
    <t>Resultado por tenencia de activos no monetarios</t>
  </si>
  <si>
    <t>Cambios en el exceso o insuficiencia en la actualizacion de la hacienda publica/ patrimonio neto 2021</t>
  </si>
  <si>
    <t>Resultado por terceros de activos no monetarios</t>
  </si>
  <si>
    <t>Hacienda Pùblica/ patrimonio neto final de 2020</t>
  </si>
  <si>
    <t>Rectificacion de resultados de ejericios anteriores</t>
  </si>
  <si>
    <t xml:space="preserve"> Del 1 de enero de 2020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</si>
</sst>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" fontId="0" fillId="0" borderId="0" xfId="0" applyNumberFormat="1"/>
    <xf numFmtId="4" fontId="2" fillId="0" borderId="0" xfId="0" applyNumberFormat="1" applyFont="1" applyAlignment="1">
      <alignment horizontal="right" vertical="top"/>
    </xf>
    <xf numFmtId="4" fontId="7" fillId="0" borderId="0" xfId="0" applyNumberFormat="1" applyFont="1"/>
    <xf numFmtId="43" fontId="4" fillId="0" borderId="0" xfId="1" applyFont="1" applyAlignment="1">
      <alignment horizontal="left" vertical="top"/>
    </xf>
    <xf numFmtId="43" fontId="0" fillId="0" borderId="0" xfId="0" applyNumberFormat="1"/>
    <xf numFmtId="4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425450</xdr:colOff>
      <xdr:row>0</xdr:row>
      <xdr:rowOff>53974</xdr:rowOff>
    </xdr:from>
    <xdr:to>
      <xdr:col>0</xdr:col>
      <xdr:colOff>1114425</xdr:colOff>
      <xdr:row>4</xdr:row>
      <xdr:rowOff>65212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450" y="53974"/>
          <a:ext cx="688975" cy="83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F1"/>
    </sheetView>
  </sheetViews>
  <sheetFormatPr baseColWidth="10" defaultRowHeight="15" x14ac:dyDescent="0.25"/>
  <cols>
    <col min="1" max="1" width="67.85546875" customWidth="1"/>
    <col min="2" max="2" width="20.42578125" bestFit="1" customWidth="1"/>
    <col min="3" max="4" width="22.42578125" customWidth="1"/>
    <col min="5" max="6" width="20.42578125" bestFit="1" customWidth="1"/>
  </cols>
  <sheetData>
    <row r="1" spans="1:6" ht="18.75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24" t="s">
        <v>33</v>
      </c>
      <c r="B3" s="24"/>
      <c r="C3" s="24"/>
      <c r="D3" s="24"/>
      <c r="E3" s="24"/>
      <c r="F3" s="24"/>
    </row>
    <row r="4" spans="1:6" x14ac:dyDescent="0.25">
      <c r="A4" s="25" t="s">
        <v>2</v>
      </c>
      <c r="B4" s="25"/>
      <c r="C4" s="25"/>
      <c r="D4" s="25"/>
      <c r="E4" s="25"/>
      <c r="F4" s="25"/>
    </row>
    <row r="5" spans="1:6" ht="6" customHeight="1" x14ac:dyDescent="0.25"/>
    <row r="6" spans="1:6" ht="76.5" customHeight="1" x14ac:dyDescent="0.25">
      <c r="A6" s="1" t="s">
        <v>3</v>
      </c>
      <c r="B6" s="12" t="s">
        <v>4</v>
      </c>
      <c r="C6" s="12" t="s">
        <v>5</v>
      </c>
      <c r="D6" s="12" t="s">
        <v>6</v>
      </c>
      <c r="E6" s="12" t="s">
        <v>24</v>
      </c>
      <c r="F6" s="13" t="s">
        <v>25</v>
      </c>
    </row>
    <row r="7" spans="1:6" ht="3" customHeight="1" x14ac:dyDescent="0.25"/>
    <row r="8" spans="1:6" ht="15.75" hidden="1" x14ac:dyDescent="0.25">
      <c r="A8" s="2"/>
      <c r="B8" s="3"/>
      <c r="C8" s="3"/>
      <c r="D8" s="3"/>
      <c r="E8" s="3"/>
      <c r="F8" s="3"/>
    </row>
    <row r="9" spans="1:6" x14ac:dyDescent="0.25">
      <c r="A9" s="4"/>
      <c r="B9" s="5"/>
      <c r="C9" s="5"/>
      <c r="D9" s="5"/>
      <c r="E9" s="5"/>
      <c r="F9" s="5"/>
    </row>
    <row r="10" spans="1:6" ht="15.75" x14ac:dyDescent="0.25">
      <c r="A10" s="2" t="s">
        <v>21</v>
      </c>
      <c r="B10" s="6">
        <f>SUM(B11:B13)</f>
        <v>69610818.420000002</v>
      </c>
      <c r="C10" s="6">
        <v>0</v>
      </c>
      <c r="D10" s="6">
        <v>0</v>
      </c>
      <c r="E10" s="6">
        <v>0</v>
      </c>
      <c r="F10" s="6">
        <f>SUM(B10:E10)</f>
        <v>69610818.420000002</v>
      </c>
    </row>
    <row r="11" spans="1:6" x14ac:dyDescent="0.25">
      <c r="A11" s="7" t="s">
        <v>7</v>
      </c>
      <c r="B11" s="8" t="s">
        <v>8</v>
      </c>
      <c r="C11" s="9"/>
      <c r="D11" s="9"/>
      <c r="E11" s="9"/>
      <c r="F11" s="9"/>
    </row>
    <row r="12" spans="1:6" x14ac:dyDescent="0.25">
      <c r="A12" s="7" t="s">
        <v>9</v>
      </c>
      <c r="B12" s="8" t="s">
        <v>8</v>
      </c>
      <c r="C12" s="9"/>
      <c r="D12" s="9"/>
      <c r="E12" s="9"/>
      <c r="F12" s="9"/>
    </row>
    <row r="13" spans="1:6" x14ac:dyDescent="0.25">
      <c r="A13" s="7" t="s">
        <v>10</v>
      </c>
      <c r="B13" s="8">
        <v>69610818.420000002</v>
      </c>
      <c r="C13" s="9"/>
      <c r="D13" s="9"/>
      <c r="E13" s="9"/>
      <c r="F13" s="9"/>
    </row>
    <row r="14" spans="1:6" x14ac:dyDescent="0.25">
      <c r="A14" s="4"/>
      <c r="B14" s="5"/>
      <c r="C14" s="5"/>
      <c r="D14" s="5"/>
      <c r="E14" s="5"/>
      <c r="F14" s="5"/>
    </row>
    <row r="15" spans="1:6" ht="15.75" x14ac:dyDescent="0.25">
      <c r="A15" s="2" t="s">
        <v>22</v>
      </c>
      <c r="B15" s="3"/>
      <c r="C15" s="3">
        <f>SUM(C16:C19)</f>
        <v>5641957004.21</v>
      </c>
      <c r="D15" s="3">
        <f>SUM(D16:D19)</f>
        <v>1368751154.5899999</v>
      </c>
      <c r="E15" s="3"/>
      <c r="F15" s="3">
        <f>SUM(C15:E15)</f>
        <v>7010708158.8000002</v>
      </c>
    </row>
    <row r="16" spans="1:6" x14ac:dyDescent="0.25">
      <c r="A16" s="7" t="s">
        <v>12</v>
      </c>
      <c r="B16" s="9"/>
      <c r="C16" s="8">
        <v>0</v>
      </c>
      <c r="D16" s="8">
        <v>1368751154.5899999</v>
      </c>
      <c r="E16" s="9"/>
      <c r="F16" s="9"/>
    </row>
    <row r="17" spans="1:6" x14ac:dyDescent="0.25">
      <c r="A17" s="7" t="s">
        <v>13</v>
      </c>
      <c r="B17" s="9"/>
      <c r="C17" s="8">
        <v>5400727689.54</v>
      </c>
      <c r="D17" s="9"/>
      <c r="E17" s="9"/>
      <c r="F17" s="9"/>
    </row>
    <row r="18" spans="1:6" x14ac:dyDescent="0.25">
      <c r="A18" s="7" t="s">
        <v>14</v>
      </c>
      <c r="B18" s="9"/>
      <c r="C18" s="8" t="s">
        <v>8</v>
      </c>
      <c r="D18" s="9"/>
      <c r="E18" s="9"/>
      <c r="F18" s="9"/>
    </row>
    <row r="19" spans="1:6" x14ac:dyDescent="0.25">
      <c r="A19" s="7" t="s">
        <v>15</v>
      </c>
      <c r="B19" s="9"/>
      <c r="C19" s="8">
        <v>241229314.66999999</v>
      </c>
      <c r="D19" s="9"/>
      <c r="E19" s="9"/>
      <c r="F19" s="9"/>
    </row>
    <row r="20" spans="1:6" x14ac:dyDescent="0.25">
      <c r="A20" s="4" t="s">
        <v>23</v>
      </c>
      <c r="B20" s="5"/>
      <c r="C20" s="5"/>
      <c r="D20" s="5"/>
      <c r="E20" s="5"/>
      <c r="F20" s="5"/>
    </row>
    <row r="21" spans="1:6" x14ac:dyDescent="0.25">
      <c r="A21" s="4"/>
      <c r="B21" s="5"/>
      <c r="C21" s="5"/>
      <c r="D21" s="5"/>
      <c r="E21" s="5"/>
      <c r="F21" s="5"/>
    </row>
    <row r="22" spans="1:6" ht="31.5" x14ac:dyDescent="0.25">
      <c r="A22" s="2" t="s">
        <v>26</v>
      </c>
      <c r="B22" s="5"/>
      <c r="C22" s="5"/>
      <c r="D22" s="5"/>
      <c r="E22" s="20">
        <f>SUM(E23:E24)</f>
        <v>1231628438.0699999</v>
      </c>
      <c r="F22" s="5">
        <f>SUM(E22)</f>
        <v>1231628438.0699999</v>
      </c>
    </row>
    <row r="23" spans="1:6" ht="15.75" x14ac:dyDescent="0.25">
      <c r="A23" s="14" t="s">
        <v>27</v>
      </c>
      <c r="B23" s="5"/>
      <c r="C23" s="5"/>
      <c r="D23" s="5"/>
      <c r="E23" s="5"/>
      <c r="F23" s="5"/>
    </row>
    <row r="24" spans="1:6" ht="15.75" x14ac:dyDescent="0.25">
      <c r="A24" s="14" t="s">
        <v>28</v>
      </c>
      <c r="B24" s="5"/>
      <c r="C24" s="5"/>
      <c r="D24" s="5"/>
      <c r="E24" s="5">
        <v>1231628438.0699999</v>
      </c>
      <c r="F24" s="5"/>
    </row>
    <row r="25" spans="1:6" ht="15.75" customHeight="1" x14ac:dyDescent="0.25">
      <c r="A25" s="4"/>
      <c r="B25" s="5"/>
      <c r="C25" s="5"/>
      <c r="D25" s="5"/>
      <c r="E25" s="5"/>
      <c r="F25" s="5"/>
    </row>
    <row r="26" spans="1:6" ht="15.75" x14ac:dyDescent="0.25">
      <c r="A26" s="2" t="s">
        <v>19</v>
      </c>
      <c r="B26" s="6">
        <f>B10</f>
        <v>69610818.420000002</v>
      </c>
      <c r="C26" s="6">
        <f>SUM(C16:C20)</f>
        <v>5641957004.21</v>
      </c>
      <c r="D26" s="6">
        <f>SUM(D16:D20)</f>
        <v>1368751154.5899999</v>
      </c>
      <c r="E26" s="6">
        <f>SUM(E24)</f>
        <v>1231628438.0699999</v>
      </c>
      <c r="F26" s="6">
        <f>SUM(B26:E26)</f>
        <v>8311947415.29</v>
      </c>
    </row>
    <row r="27" spans="1:6" x14ac:dyDescent="0.25">
      <c r="A27" s="4"/>
      <c r="B27" s="5"/>
      <c r="C27" s="5"/>
      <c r="D27" s="5"/>
      <c r="E27" s="5"/>
      <c r="F27" s="5"/>
    </row>
    <row r="28" spans="1:6" ht="31.5" x14ac:dyDescent="0.25">
      <c r="A28" s="2" t="s">
        <v>20</v>
      </c>
      <c r="B28" s="3">
        <f>SUM(B29:B31)</f>
        <v>418615.59999999398</v>
      </c>
      <c r="C28" s="3"/>
      <c r="D28" s="3"/>
      <c r="E28" s="3"/>
      <c r="F28" s="3"/>
    </row>
    <row r="29" spans="1:6" x14ac:dyDescent="0.25">
      <c r="A29" s="7" t="s">
        <v>7</v>
      </c>
      <c r="B29" s="8" t="s">
        <v>8</v>
      </c>
      <c r="C29" s="9"/>
      <c r="D29" s="9"/>
      <c r="E29" s="9"/>
      <c r="F29" s="9"/>
    </row>
    <row r="30" spans="1:6" x14ac:dyDescent="0.25">
      <c r="A30" s="7" t="s">
        <v>9</v>
      </c>
      <c r="B30" s="8" t="s">
        <v>8</v>
      </c>
      <c r="C30" s="9"/>
      <c r="D30" s="9"/>
      <c r="E30" s="9"/>
      <c r="F30" s="9"/>
    </row>
    <row r="31" spans="1:6" x14ac:dyDescent="0.25">
      <c r="A31" s="7" t="s">
        <v>10</v>
      </c>
      <c r="B31" s="8">
        <v>418615.59999999398</v>
      </c>
      <c r="C31" s="9"/>
      <c r="D31" s="9"/>
      <c r="E31" s="9"/>
      <c r="F31" s="9"/>
    </row>
    <row r="32" spans="1:6" x14ac:dyDescent="0.25">
      <c r="A32" s="4"/>
      <c r="B32" s="5"/>
      <c r="C32" s="5"/>
      <c r="D32" s="5"/>
      <c r="E32" s="5"/>
      <c r="F32" s="5"/>
    </row>
    <row r="33" spans="1:6" ht="15.75" x14ac:dyDescent="0.25">
      <c r="A33" s="2" t="s">
        <v>11</v>
      </c>
      <c r="B33" s="3"/>
      <c r="C33" s="3">
        <f>SUM(C35:C37)</f>
        <v>1368751154.5899999</v>
      </c>
      <c r="D33" s="3">
        <f>SUM(D34:D38)</f>
        <v>-247913030.74999976</v>
      </c>
      <c r="E33" s="3"/>
      <c r="F33" s="3">
        <f>SUM(C33:E33)</f>
        <v>1120838123.8400002</v>
      </c>
    </row>
    <row r="34" spans="1:6" ht="15.75" x14ac:dyDescent="0.25">
      <c r="A34" s="7" t="s">
        <v>12</v>
      </c>
      <c r="B34" s="9"/>
      <c r="D34" s="8">
        <v>1672454825.9200001</v>
      </c>
      <c r="E34" s="9"/>
      <c r="F34" s="21">
        <f t="shared" ref="F34" si="0">SUM(C34:E34)</f>
        <v>1672454825.9200001</v>
      </c>
    </row>
    <row r="35" spans="1:6" ht="15.75" x14ac:dyDescent="0.25">
      <c r="A35" s="7" t="s">
        <v>13</v>
      </c>
      <c r="B35" s="9"/>
      <c r="C35" s="8">
        <v>1368751154.5899999</v>
      </c>
      <c r="D35" s="9">
        <v>-1368751154.5899999</v>
      </c>
      <c r="E35" s="9"/>
      <c r="F35" s="3"/>
    </row>
    <row r="36" spans="1:6" x14ac:dyDescent="0.25">
      <c r="A36" s="7" t="s">
        <v>14</v>
      </c>
      <c r="B36" s="9"/>
      <c r="C36" s="8" t="s">
        <v>8</v>
      </c>
      <c r="D36" s="9"/>
      <c r="E36" s="9"/>
      <c r="F36" s="9"/>
    </row>
    <row r="37" spans="1:6" ht="15.75" x14ac:dyDescent="0.25">
      <c r="A37" s="7" t="s">
        <v>15</v>
      </c>
      <c r="B37" s="9"/>
      <c r="C37" s="8" t="s">
        <v>8</v>
      </c>
      <c r="D37" s="9"/>
      <c r="E37" s="6"/>
      <c r="F37" s="9"/>
    </row>
    <row r="38" spans="1:6" ht="15.75" x14ac:dyDescent="0.25">
      <c r="A38" s="7" t="s">
        <v>32</v>
      </c>
      <c r="B38" s="9"/>
      <c r="C38" s="8"/>
      <c r="D38" s="9">
        <f>-551616702.03-0.05</f>
        <v>-551616702.07999992</v>
      </c>
      <c r="E38" s="6"/>
      <c r="F38" s="9"/>
    </row>
    <row r="39" spans="1:6" ht="31.5" x14ac:dyDescent="0.25">
      <c r="A39" s="2" t="s">
        <v>29</v>
      </c>
      <c r="B39" s="9"/>
      <c r="C39" s="8"/>
      <c r="D39" s="9"/>
      <c r="E39" s="17">
        <f>SUM(E40:E41)</f>
        <v>-1747744</v>
      </c>
      <c r="F39" s="9"/>
    </row>
    <row r="40" spans="1:6" ht="15.75" x14ac:dyDescent="0.25">
      <c r="A40" s="7" t="s">
        <v>27</v>
      </c>
      <c r="B40" s="9"/>
      <c r="C40" s="8"/>
      <c r="D40" s="9"/>
      <c r="E40" s="16">
        <v>-1747744</v>
      </c>
      <c r="F40" s="9"/>
    </row>
    <row r="41" spans="1:6" x14ac:dyDescent="0.25">
      <c r="A41" s="4" t="s">
        <v>30</v>
      </c>
      <c r="B41" s="5"/>
      <c r="C41" s="5"/>
      <c r="D41" s="5"/>
      <c r="E41" s="5"/>
      <c r="F41" s="5"/>
    </row>
    <row r="42" spans="1:6" ht="15.75" x14ac:dyDescent="0.25">
      <c r="A42" s="2" t="s">
        <v>31</v>
      </c>
      <c r="B42" s="6">
        <f>B26+B28</f>
        <v>70029434.019999996</v>
      </c>
      <c r="C42" s="6">
        <f>C33+C26</f>
        <v>7010708158.8000002</v>
      </c>
      <c r="D42" s="6">
        <f>D33+D26</f>
        <v>1120838123.8400002</v>
      </c>
      <c r="E42" s="6">
        <f>E39+E26</f>
        <v>1229880694.0699999</v>
      </c>
      <c r="F42" s="6">
        <f>SUM(B42:E42)</f>
        <v>9431456410.7300014</v>
      </c>
    </row>
    <row r="43" spans="1:6" ht="13.5" customHeight="1" x14ac:dyDescent="0.25"/>
    <row r="44" spans="1:6" ht="0.75" hidden="1" customHeight="1" x14ac:dyDescent="0.25">
      <c r="A44" s="10" t="s">
        <v>16</v>
      </c>
      <c r="B44" s="11"/>
      <c r="C44" s="10"/>
      <c r="D44" s="10" t="s">
        <v>17</v>
      </c>
      <c r="E44" s="10" t="s">
        <v>17</v>
      </c>
      <c r="F44" s="18"/>
    </row>
    <row r="45" spans="1:6" hidden="1" x14ac:dyDescent="0.25">
      <c r="C45" s="15"/>
      <c r="F45" s="19"/>
    </row>
    <row r="46" spans="1:6" x14ac:dyDescent="0.25">
      <c r="A46" s="26" t="s">
        <v>18</v>
      </c>
      <c r="B46" s="26"/>
      <c r="C46" s="26"/>
      <c r="D46" s="26"/>
      <c r="E46" s="26"/>
      <c r="F46" s="26"/>
    </row>
  </sheetData>
  <mergeCells count="5">
    <mergeCell ref="A1:F1"/>
    <mergeCell ref="A2:F2"/>
    <mergeCell ref="A3:F3"/>
    <mergeCell ref="A4:F4"/>
    <mergeCell ref="A46:F46"/>
  </mergeCells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Variacion en la Haien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Soltero Carrillo Dora Guadalupe</cp:lastModifiedBy>
  <cp:lastPrinted>2021-07-07T19:24:15Z</cp:lastPrinted>
  <dcterms:created xsi:type="dcterms:W3CDTF">2020-05-15T17:55:42Z</dcterms:created>
  <dcterms:modified xsi:type="dcterms:W3CDTF">2023-11-14T21:01:09Z</dcterms:modified>
</cp:coreProperties>
</file>