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15" windowWidth="21840" windowHeight="12330"/>
  </bookViews>
  <sheets>
    <sheet name="COG" sheetId="2" r:id="rId1"/>
    <sheet name="ADM" sheetId="3" r:id="rId2"/>
    <sheet name="FUN" sheetId="8" r:id="rId3"/>
    <sheet name="TipodeGasto" sheetId="5" r:id="rId4"/>
    <sheet name="Prioridades de gasto" sheetId="15" r:id="rId5"/>
    <sheet name="Programas y componentes" sheetId="16" r:id="rId6"/>
    <sheet name="Analítico de Plazas" sheetId="17" r:id="rId7"/>
  </sheets>
  <definedNames>
    <definedName name="matriz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6" l="1"/>
  <c r="C147" i="8" l="1"/>
  <c r="C4" i="2" l="1"/>
  <c r="C77" i="2"/>
  <c r="C4" i="15" l="1"/>
  <c r="C11" i="15"/>
  <c r="C17" i="15"/>
  <c r="C22" i="15"/>
  <c r="C27" i="15"/>
  <c r="C33" i="15"/>
  <c r="C46" i="15" l="1"/>
  <c r="C10" i="5"/>
</calcChain>
</file>

<file path=xl/sharedStrings.xml><?xml version="1.0" encoding="utf-8"?>
<sst xmlns="http://schemas.openxmlformats.org/spreadsheetml/2006/main" count="963" uniqueCount="947">
  <si>
    <t>TOTAL</t>
  </si>
  <si>
    <t>CLASIFICACIÓN POR OBJETO DEL GASTO</t>
  </si>
  <si>
    <t> SEGURIDAD SOCIAL</t>
  </si>
  <si>
    <t>  OTRAS PRESTACIONES SOCIALES Y ECONOMICAS</t>
  </si>
  <si>
    <t> PREVISIONES</t>
  </si>
  <si>
    <t> PAGO DE ESTIMULOS A SERVIDORES PUBLICOS</t>
  </si>
  <si>
    <t> MATERIALES Y SUMINISTROS</t>
  </si>
  <si>
    <t> MATERIALES DE ADMINISTRACION EMISION DE DOCUMENTOS Y ARTICULOS OFICIALES</t>
  </si>
  <si>
    <t> ALIMENTOS Y UTENSILIOS</t>
  </si>
  <si>
    <t> MATERIAS PRIMAS Y MATERIALES DE PRODUCCION Y COMERCIALIZACION</t>
  </si>
  <si>
    <t> MATERIALES Y ARTICULOS DE CONSTRUCCION Y DE REPARACION</t>
  </si>
  <si>
    <t>PRODUCTOS QUIMICOS, FARMACEUTICOS Y DE LABORATORIO</t>
  </si>
  <si>
    <t> COMBUSTIBLES, LUBRICANTES Y ADITIVOS</t>
  </si>
  <si>
    <t> VESTUARIO, BLANCOS, PRENDAS DE PROTECCION Y ARTICULOS DEPORTIVOS</t>
  </si>
  <si>
    <t> MATERIALES Y SUMINISTROS PARA SEGURIDAD</t>
  </si>
  <si>
    <t> HERRAMIENTAS, REFACCIONES Y ACCESORIOS MENORES</t>
  </si>
  <si>
    <t> SERVICIOS GENERALES</t>
  </si>
  <si>
    <t> SERVICIOS BASICOS</t>
  </si>
  <si>
    <t> SERVICIOS DE ARRENDAMIENTO</t>
  </si>
  <si>
    <t> SERVICIOS PROFESIONALES, CIENTIFICOS, TECNICOS Y OTROS SERVICIOS</t>
  </si>
  <si>
    <t> SERVICIOS FINANCIEROS, BANCARIOS Y COMERCIALES</t>
  </si>
  <si>
    <t> SERVICIOS DE COMUNICACIÓN SOCIAL Y PUBLICIDAD</t>
  </si>
  <si>
    <t> SERVICIOS DE TRASLADO Y VIATICOS</t>
  </si>
  <si>
    <t> SERVICIOS OFICIALES</t>
  </si>
  <si>
    <t> OTROS SERVICIOS GENERALES</t>
  </si>
  <si>
    <t> TRANSFERENCIAS ASIGNACIONES, SUBSIDIOS Y OTRAS AYUDAS</t>
  </si>
  <si>
    <t> TRANSFERENCIAS INTERNAS Y ASIGNACIONES AL SECTOR PÚBLICO</t>
  </si>
  <si>
    <t> TRANSFERENCIAS AL RESTO DEL SECTOR PÚBLICO</t>
  </si>
  <si>
    <t> SUBSIDIOS Y SUBVENCIONES</t>
  </si>
  <si>
    <t> AYUDAS SOCIALES</t>
  </si>
  <si>
    <t> PENSIONES Y JUBILACIONES</t>
  </si>
  <si>
    <t> TRANSFERENCIAS A FIDEICOMISOS, MANDATOS Y OTROS ANALOGOS</t>
  </si>
  <si>
    <t> TRANSFERENCIAS A LA SEGURIDAD SOCIAL</t>
  </si>
  <si>
    <t> DONATIVOS</t>
  </si>
  <si>
    <t> TRANSFERENCIAS AL EXTERIOR</t>
  </si>
  <si>
    <t> BIENES MUEBLES, INMUEBLES E INTANGIBLES</t>
  </si>
  <si>
    <t> MOBILIARIO Y EQUIPO DE ADMINISTRACION</t>
  </si>
  <si>
    <t> MOBILIARIO Y EQUIPO EDUCACIONAL Y RECREATIVO</t>
  </si>
  <si>
    <t> EQUIPO E INSTRUMENTAL MEDICO Y DE LABORATORIO</t>
  </si>
  <si>
    <t> VEHICULOS Y EQUIPO DE TRANSPORTE</t>
  </si>
  <si>
    <t> EQUIPO DE DEFENSA Y SEGURIDAD</t>
  </si>
  <si>
    <t>MAQUINARIA, OTROS EQUIPOS Y HERRAMIENTAS</t>
  </si>
  <si>
    <t> ACTIVOS BIOLOGICOS</t>
  </si>
  <si>
    <t> BIENES INMUEBLES</t>
  </si>
  <si>
    <t> ACTIVOS INTANGIBLES</t>
  </si>
  <si>
    <t> INVERSION PÚBLICA</t>
  </si>
  <si>
    <t> OBRA PÚBLICA EN BIENES DE DOMINIO PÚBLICO</t>
  </si>
  <si>
    <t> OBRA PÚBLICA EN BIENES PROPIOS</t>
  </si>
  <si>
    <t> PROYECTOS PRODUCTIVOS Y ACCIONES DE FOMENTO</t>
  </si>
  <si>
    <t> INVERSIONES FINANCIERAS Y OTRAS PROVISIONES</t>
  </si>
  <si>
    <t> INVERSIONES PARA EL FOMENTO DE ACTIVIDADES PRODUCTIVAS</t>
  </si>
  <si>
    <t> ACCIONES Y PARTICIPACIONES DE CAPITAL</t>
  </si>
  <si>
    <t> COMPRA DE TITULOS Y VALORES</t>
  </si>
  <si>
    <t> CONCESION DE PRÉSTAMOS</t>
  </si>
  <si>
    <t> INVERSIONES EN FIDEICOMISOS, MANDATOS Y OTROS ANALOGOS</t>
  </si>
  <si>
    <t> OTRAS INVERSIONES FINANCIERAS</t>
  </si>
  <si>
    <t>PROVISIONES PARA CONTINGENCIAS Y OTRAS EROGACIONES ESPECIALES</t>
  </si>
  <si>
    <t> PARTICIPACIONES Y APORTACIONES</t>
  </si>
  <si>
    <t> PARTICIPACIONES</t>
  </si>
  <si>
    <t> APORTACIONES</t>
  </si>
  <si>
    <t> CONVENIOS</t>
  </si>
  <si>
    <t> DEUDA PÚBLICA</t>
  </si>
  <si>
    <t> AMORTIZACION DE LA DEUDA PÚBLICA</t>
  </si>
  <si>
    <t> INTERESES DE LA DEUDA PÚBLICA</t>
  </si>
  <si>
    <t> COMISIONES DE LA DEUDA PÚBLICA</t>
  </si>
  <si>
    <t> GASTOS DE LA DEUDA PÚBLICA</t>
  </si>
  <si>
    <t>COSTO POR COBERTURAS</t>
  </si>
  <si>
    <t> APOYOS FINANCIEROS</t>
  </si>
  <si>
    <t> ADEUDOS DE EJERCICIOS FISCALES ANTERIORES (ADEFAS)</t>
  </si>
  <si>
    <t>CLAVE</t>
  </si>
  <si>
    <t>Clasificación Administrativa</t>
  </si>
  <si>
    <t>Importe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</si>
  <si>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</si>
  <si>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</si>
  <si>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</si>
  <si>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</si>
  <si>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</si>
  <si>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</si>
  <si>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3.1.1.1.0</t>
  </si>
  <si>
    <t>Gobierno Municipal</t>
  </si>
  <si>
    <t>CLASIFICADOR POR TIPO DE GASTO</t>
  </si>
  <si>
    <t>Tipo de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</si>
  <si>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</si>
  <si>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</si>
  <si>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</si>
  <si>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</si>
  <si>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</si>
  <si>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</t>
  </si>
  <si>
    <t xml:space="preserve"> CLASIFICACIÓN FUNCIONAL DEL GASTO </t>
  </si>
  <si>
    <t>1 GOBIERNO</t>
  </si>
  <si>
    <t>1.1.</t>
  </si>
  <si>
    <t>LEGISLACION</t>
  </si>
  <si>
    <t>1.1.1</t>
  </si>
  <si>
    <t>Legislación</t>
  </si>
  <si>
    <t>1.1.2</t>
  </si>
  <si>
    <t>Fiscalización</t>
  </si>
  <si>
    <t>1.2.</t>
  </si>
  <si>
    <t>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</si>
  <si>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</si>
  <si>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</si>
  <si>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</si>
  <si>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</si>
  <si>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</si>
  <si>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</si>
  <si>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</si>
  <si>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</si>
  <si>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</t>
  </si>
  <si>
    <t>COORDINACION DE LA POLITICA DE GOBIERNO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</si>
  <si>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</si>
  <si>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</si>
  <si>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</si>
  <si>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</si>
  <si>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</si>
  <si>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</si>
  <si>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</si>
  <si>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</si>
  <si>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</si>
  <si>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</si>
  <si>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</si>
  <si>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</si>
  <si>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</si>
  <si>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</si>
  <si>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</si>
  <si>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</si>
  <si>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</si>
  <si>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</t>
  </si>
  <si>
    <t>1.4.</t>
  </si>
  <si>
    <t>RELACIONES EXTERIORES</t>
  </si>
  <si>
    <t>1.4.1</t>
  </si>
  <si>
    <t>Relaciones Exteriores</t>
  </si>
  <si>
    <t>1.5.</t>
  </si>
  <si>
    <t>ASUNTOS FINANCIEROS Y HACENDARIOS</t>
  </si>
  <si>
    <t>1.5.1</t>
  </si>
  <si>
    <t>Asuntos Financieros</t>
  </si>
  <si>
    <t>1.5.2</t>
  </si>
  <si>
    <t>Asuntos Hacendarios</t>
  </si>
  <si>
    <t>1.6.</t>
  </si>
  <si>
    <t>SEGURIDAD NACIONAL</t>
  </si>
  <si>
    <t>1.6.1</t>
  </si>
  <si>
    <t>Defensa</t>
  </si>
  <si>
    <t>1.6.2</t>
  </si>
  <si>
    <t>Marina</t>
  </si>
  <si>
    <t>1.6.3</t>
  </si>
  <si>
    <t>Inteligencia para la Preservación de la Seguridad Nacional</t>
  </si>
  <si>
    <t>1.7.</t>
  </si>
  <si>
    <t>ASUNTOS DE ORDEN PÚBLICO Y DE SEGURIDAD INTERIOR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</si>
  <si>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</si>
  <si>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</si>
  <si>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</si>
  <si>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</si>
  <si>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</si>
  <si>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</si>
  <si>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</si>
  <si>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</si>
  <si>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</t>
  </si>
  <si>
    <t>OTROS SERVICIOS GENERALES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</si>
  <si>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</si>
  <si>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</si>
  <si>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</si>
  <si>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</si>
  <si>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</si>
  <si>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</si>
  <si>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</si>
  <si>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</si>
  <si>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</si>
  <si>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2 DESARROLLO SOCIAL</t>
  </si>
  <si>
    <t>2.1.</t>
  </si>
  <si>
    <t>PROTECCION AMBIENTAL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</si>
  <si>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</si>
  <si>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</si>
  <si>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</si>
  <si>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</si>
  <si>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</si>
  <si>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</si>
  <si>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</si>
  <si>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</si>
  <si>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</si>
  <si>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</si>
  <si>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</si>
  <si>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</si>
  <si>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</t>
  </si>
  <si>
    <t>VIVIENDA Y SERVICIOS A LA COMUNIDAD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</si>
  <si>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</si>
  <si>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</si>
  <si>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</si>
  <si>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</si>
  <si>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</si>
  <si>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</si>
  <si>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</si>
  <si>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</si>
  <si>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</si>
  <si>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</si>
  <si>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</si>
  <si>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</si>
  <si>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</si>
  <si>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</si>
  <si>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</t>
  </si>
  <si>
    <t>SALUD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</si>
  <si>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</si>
  <si>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</si>
  <si>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</si>
  <si>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</si>
  <si>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</si>
  <si>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</si>
  <si>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</si>
  <si>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</si>
  <si>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</si>
  <si>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</si>
  <si>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</t>
  </si>
  <si>
    <t>RECREACION, CULTURA Y OTRAS MANIFESTACIONES SOCIALES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</si>
  <si>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</si>
  <si>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</si>
  <si>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</si>
  <si>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</si>
  <si>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</si>
  <si>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</si>
  <si>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</si>
  <si>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</si>
  <si>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</t>
  </si>
  <si>
    <t>EDUCACION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</si>
  <si>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</si>
  <si>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</si>
  <si>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</si>
  <si>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</si>
  <si>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</si>
  <si>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</si>
  <si>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</si>
  <si>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</si>
  <si>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</si>
  <si>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</si>
  <si>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</si>
  <si>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</si>
  <si>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</t>
  </si>
  <si>
    <t>PROTECCION SOCIAL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</si>
  <si>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</si>
  <si>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</si>
  <si>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</si>
  <si>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</si>
  <si>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</si>
  <si>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</si>
  <si>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</si>
  <si>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</si>
  <si>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</si>
  <si>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</si>
  <si>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</si>
  <si>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</si>
  <si>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</si>
  <si>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</si>
  <si>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</si>
  <si>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</si>
  <si>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</si>
  <si>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</si>
  <si>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</t>
  </si>
  <si>
    <t>OTROS ASUNTOS SOCIALES</t>
  </si>
  <si>
    <t>2.7.1</t>
  </si>
  <si>
    <t>Otros Asuntos Sociales</t>
  </si>
  <si>
    <t>3 DESARROLLO ECONOMICO</t>
  </si>
  <si>
    <t>3.1.</t>
  </si>
  <si>
    <t>ASUNTOS ECONOMICOS, COMERCIALES Y LABORALES EN GENERAL</t>
  </si>
  <si>
    <t>3.1.1</t>
  </si>
  <si>
    <t>Asuntos Económicos y Comerciales en General</t>
  </si>
  <si>
    <t>3.1.2</t>
  </si>
  <si>
    <t>Asuntos Laborales Generales</t>
  </si>
  <si>
    <t>3.2.</t>
  </si>
  <si>
    <t>AGROPECUARIA, SILVICULTURA, PESCA Y CAZA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</si>
  <si>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</si>
  <si>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</si>
  <si>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</si>
  <si>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</si>
  <si>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</si>
  <si>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</si>
  <si>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</si>
  <si>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</si>
  <si>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</si>
  <si>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</si>
  <si>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</si>
  <si>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</si>
  <si>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</t>
  </si>
  <si>
    <t>COMBUSTIBLES Y ENERGIA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</si>
  <si>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</si>
  <si>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</si>
  <si>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</si>
  <si>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</si>
  <si>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</si>
  <si>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</si>
  <si>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</si>
  <si>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</si>
  <si>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</si>
  <si>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</si>
  <si>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</si>
  <si>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</si>
  <si>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</t>
  </si>
  <si>
    <t>MINERIA, MANUFACTURAS Y CONSTRUCCION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</si>
  <si>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</si>
  <si>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</si>
  <si>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</si>
  <si>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</si>
  <si>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</si>
  <si>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</si>
  <si>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</t>
  </si>
  <si>
    <t>TRANSPORTE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</si>
  <si>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</si>
  <si>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</si>
  <si>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</si>
  <si>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</si>
  <si>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</si>
  <si>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</si>
  <si>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</si>
  <si>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</si>
  <si>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</si>
  <si>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</si>
  <si>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</si>
  <si>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</si>
  <si>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</t>
  </si>
  <si>
    <t>COMUNICACIONES</t>
  </si>
  <si>
    <t>3.6.1</t>
  </si>
  <si>
    <t>Comunicaciones</t>
  </si>
  <si>
    <t>3.7.</t>
  </si>
  <si>
    <t>TURISMO</t>
  </si>
  <si>
    <t>3.7.1</t>
  </si>
  <si>
    <t>Turismo</t>
  </si>
  <si>
    <t>3.7.2</t>
  </si>
  <si>
    <t>Hoteles y Restaurantes</t>
  </si>
  <si>
    <t>3.8.</t>
  </si>
  <si>
    <t>CIENCIA, TECNOLOGIA E INNOVACION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</si>
  <si>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</si>
  <si>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</si>
  <si>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</si>
  <si>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</si>
  <si>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</si>
  <si>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</si>
  <si>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</si>
  <si>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</si>
  <si>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</t>
  </si>
  <si>
    <t>OTRAS INDUSTRIAS Y OTROS ASUNTOS ECONOMICOS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</si>
  <si>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</si>
  <si>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</si>
  <si>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</si>
  <si>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</si>
  <si>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</si>
  <si>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</si>
  <si>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4 OTRAS NO CLASIFICADAS EN FUNCIONES ANTERIORES</t>
  </si>
  <si>
    <t>4.1.</t>
  </si>
  <si>
    <t>TRANSACCIONES DE LA DEUDA PUBLICA / COSTO FINANCIERO DE LA DEUDA</t>
  </si>
  <si>
    <t>4.1.1</t>
  </si>
  <si>
    <t>Deuda Pública Interna</t>
  </si>
  <si>
    <t>4.1.2</t>
  </si>
  <si>
    <t>Deuda Pública Externa</t>
  </si>
  <si>
    <t>4.2.</t>
  </si>
  <si>
    <t>TRANSFERENCIAS, PARTICIPACIONES Y APORTACIONES ENTRE DIFERENTES NIVELES Y ORDENES DE GOBIERNO</t>
  </si>
  <si>
    <t>4.2.1</t>
  </si>
  <si>
    <t>Transferencias entre Diferentes Niveles y Ordenes de Gobierno</t>
  </si>
  <si>
    <t>4.2.2</t>
  </si>
  <si>
    <t>Participaciones entre Diferentes Niveles y Ordenes de Gobierno</t>
  </si>
  <si>
    <t>4.2.3</t>
  </si>
  <si>
    <t>Aportaciones entre Diferentes Niveles y Ordenes de Gobierno</t>
  </si>
  <si>
    <t>4.3.</t>
  </si>
  <si>
    <t>SANEAMIENTO DEL SISTEMA FINANCIERO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</si>
  <si>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</si>
  <si>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</si>
  <si>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</si>
  <si>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</si>
  <si>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</si>
  <si>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</si>
  <si>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</si>
  <si>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</si>
  <si>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</t>
  </si>
  <si>
    <t>ADEUDOS DE EJERCICIOS FISCALES ANTERIORES</t>
  </si>
  <si>
    <t>4.4.1</t>
  </si>
  <si>
    <t>Adeudos de Ejercicios Fiscales Anteriores</t>
  </si>
  <si>
    <t>Municipio Guadalajara, Jalisco</t>
  </si>
  <si>
    <t>REMUNERACIONES AL PERSONAL DE CARACTER PERMANENTE</t>
  </si>
  <si>
    <t xml:space="preserve"> REMUNERACIONES AL PERSONAL DE CARACTER TRANSITORIO</t>
  </si>
  <si>
    <t>REMUNERACIONES ADICIONALES Y ESPECIALES</t>
  </si>
  <si>
    <t>SERVICIOS PERSONALES</t>
  </si>
  <si>
    <t>RECAUDACIÓN EFICIENTADA</t>
  </si>
  <si>
    <t>SOPORTE Y MANTENIMIENTO AL EQUIPO TECNOLÓGICO (HARDWARE Y SOFTWARE) REALIZADOS</t>
  </si>
  <si>
    <t>SERVICIOS OFERTADOS EN LAS UNIDADES FUNCIONALES DE GESTIÓN PLENA</t>
  </si>
  <si>
    <t>DEFENSA JURÍDICA REFORZADA</t>
  </si>
  <si>
    <t>SOLICITUDES, TRAMITES Y SERVICIOS DE LA SECRETARIA GENERAL ATENDIDOS.</t>
  </si>
  <si>
    <t>ACUERDOS APROBADOS POR EL AYUNTAMIENTO PUBLICADOS</t>
  </si>
  <si>
    <t>ACTOS DEL REGISTRO CIVIL REALIZADOS</t>
  </si>
  <si>
    <t>EMERGENCIAS ORDINARIAS ATENDIDAS.</t>
  </si>
  <si>
    <t>PASAPORTES MEXICANOS EXPEDIDOS</t>
  </si>
  <si>
    <t>SERVICIOS DE CEMENTERIOS OTORGADOS</t>
  </si>
  <si>
    <t>CONTROL DE CALIDAD DE PRODUCTOS CÁRNICOS REALIZADOS</t>
  </si>
  <si>
    <t>SERVICIO DE RECOLECCIÓN DE RESIDUOS DOMICILIARIOS, PAPELERAS Y DE MANEJO ESPECIAL CUBIERTO</t>
  </si>
  <si>
    <t>RED DE ALUMBRADO PÚBLICO EFICIENTADA</t>
  </si>
  <si>
    <t>MANTENIMIENTO DEL MOBILIARIO URBANO PÚBLICO REALIZADO</t>
  </si>
  <si>
    <t>CONSERVACIÓN DE VIALIDADES EFECTUADA</t>
  </si>
  <si>
    <t>RESOLUCIONES DE LA SITUACIÓN JURÍDICA DE LAS PERSONAS PUESTAS A DISPOSICIÓN, CON PERSPECTIVA DE GÉNERO EMITIDAS</t>
  </si>
  <si>
    <t>MÉTODOS ALTERNOS PARA LA RESOLUCIÓN DE CONFLICTOS APLICADOS</t>
  </si>
  <si>
    <t>SISTEMA DE CARRERA POLICIAL IMPLEMENTADO</t>
  </si>
  <si>
    <t>PROGRAMA PARA LA DIGNIFICACIÓN DE LOS POLICÍAS APLICADO</t>
  </si>
  <si>
    <t>EQUIPAMIENTO E INFRAESTRUCTURA DE SEGURIDAD ENTREGADO</t>
  </si>
  <si>
    <t xml:space="preserve">                              Total</t>
  </si>
  <si>
    <t>Total Presupuesto</t>
  </si>
  <si>
    <t>6. Guadalajara Honesta y Bien Administrada</t>
  </si>
  <si>
    <t>5. Guadalajara Ordenada y Sustentable</t>
  </si>
  <si>
    <t>4. Guadalajara Funcional y con Servicios de Calidad</t>
  </si>
  <si>
    <t>3. Guadalajara Justa y en Paz</t>
  </si>
  <si>
    <t>2. Guadalajara Construyendo Comunidad</t>
  </si>
  <si>
    <t>1.  Guadalajara Próspera e Incluyente</t>
  </si>
  <si>
    <t>Presupuesto</t>
  </si>
  <si>
    <t xml:space="preserve">Programa Presupuestario </t>
  </si>
  <si>
    <t>Eje Estratégico del PMDyG</t>
  </si>
  <si>
    <t>MUNICIPIO DE GUADALAJARA, JALISCO</t>
  </si>
  <si>
    <t>SERVICIOS DE INSTALACION, REPARACION, MANTENIMIENTO Y CONSERVACION</t>
  </si>
  <si>
    <t>PRESUPUESTO DE EGRESOS PARA EL EJERCICIO FISCAL 2023</t>
  </si>
  <si>
    <t xml:space="preserve"> </t>
  </si>
  <si>
    <t>Entidades Paraestatales y Fideicomisos No Empresariales y No Financieros</t>
  </si>
  <si>
    <t>3.1.1.2.0</t>
  </si>
  <si>
    <t>Presupuesto de Egresos para el Ejercicio Fiscal 2023</t>
  </si>
  <si>
    <t>INCLUSIÓN Y ATENCIÓN A GRUPOS VULNERABLES</t>
  </si>
  <si>
    <t>APOYO Y ATENCIÓN A LA NIÑEZ Y JUVENTUDES</t>
  </si>
  <si>
    <t>EMPRENDIMIENTO</t>
  </si>
  <si>
    <t>REGULACIÓN Y DERRAMA ECONÓMICA LOCAL</t>
  </si>
  <si>
    <t>FOMENTO A LA INVERSIÓN, TURISMO Y RELACIONES INTERNACIONALES</t>
  </si>
  <si>
    <t>FOMENTO A LA CULTURA</t>
  </si>
  <si>
    <t>OFERTA EDUCATIVA</t>
  </si>
  <si>
    <t>CENTROS COLMENA</t>
  </si>
  <si>
    <t>SERVICIOS MÉDICOS MUNICIPALES CON CALIDAD</t>
  </si>
  <si>
    <t>SEGURIDAD CIUDADANA</t>
  </si>
  <si>
    <t>PROTECCIÓN CIVIL</t>
  </si>
  <si>
    <t>JUSTICIA CIVICA</t>
  </si>
  <si>
    <t>IMAGEN URBANA</t>
  </si>
  <si>
    <t>SERVICIOS PÚBLICOS FUNCIONALES</t>
  </si>
  <si>
    <t>MEJORA DE LA GESTIÓN GUBERNAMENTAL E IMAGEN DEL CENTRO HISTÓRICO.</t>
  </si>
  <si>
    <t>ORDENAMIENTO DEL TERRITORIO Y LICENCIAS DE CONSTRUCCIÓN.</t>
  </si>
  <si>
    <t>OBRA PÚBLICA.</t>
  </si>
  <si>
    <t>MOVILIDAD Y TRANSPORTE.</t>
  </si>
  <si>
    <t>MEDIO AMBIENTE.</t>
  </si>
  <si>
    <t>COMBATE A LA CORRUPCIÓN</t>
  </si>
  <si>
    <t>DESARROLLO ADMINISTRATIVO</t>
  </si>
  <si>
    <t>INNOVACIÓN GUBERNAMENTAL</t>
  </si>
  <si>
    <t>COMUNICACIÓN INSTITUCIONAL</t>
  </si>
  <si>
    <t>DESARROLLO DE LA GESTIÓN PÚBLICA PARA LA OPERACIÓN EFICIENTE Y EFICAZ DEL AYUNTAMIENTO DE GUADALAJARA.</t>
  </si>
  <si>
    <t>SERVICIOS REGISTRALES</t>
  </si>
  <si>
    <t>PARTICIPACIÓN CIUDADANA</t>
  </si>
  <si>
    <t>TRANSPARENCIA Y BUENAS PRÁCTICAS</t>
  </si>
  <si>
    <t>PROCURACIÓN DE JUSTICIA</t>
  </si>
  <si>
    <t>MANEJO DE LA HACIENDA PÚBLICA</t>
  </si>
  <si>
    <t>CALIDAD Y CONTROL DEL GASTO EN EL MUNICIPIO DE GUADALAJARA</t>
  </si>
  <si>
    <t>01. INCLUSIÓN Y ATENCIÓN A GRUPOS VULNERABLES</t>
  </si>
  <si>
    <t>APOYOS ECONÓMICOS A PERSONAS TAPATÍAS EN SITUACIÓN DE VULNERABILIDAD ENTREGADOS.</t>
  </si>
  <si>
    <t>APOYOS EN ESPECIE A PERSONAS TAPATÍAS EN SITUACIÓN DE VULNERABILIDAD ENTREGADOS.</t>
  </si>
  <si>
    <t>OPERATIVIDAD E INSUMOS ADMINISTRATIVOS DE LA COORDINACIÓN GENERAL DE COMBATE A LA DESIGUALDAD APLICADOS.</t>
  </si>
  <si>
    <t>SUBSIDIO, APORTACIÓN DE RECURSOS Y OTRAS AYUDAS SOCIALES PARA EL BENEFICIO DE LA POBLACIÓN TAPATÍA CON VULNERABILIDAD ENTREGADOS.</t>
  </si>
  <si>
    <t>02. APOYO Y ATENCIÓN A LA NIÑEZ Y JUVENTUDES</t>
  </si>
  <si>
    <t>ACCIONES INHERENTES PARA EL DESARROLLO INTEGRAL DE LAS JUVENTUDES TAPATÍAS REALIZADAS.</t>
  </si>
  <si>
    <t>APOYOS DE ATENCIÓN Y CUIDADO A LA NIÑEZ TAPATÍA EN LAS ESTANCIAS INFANTILES MUNICIPALES, GUARDARÍA 24/7 Y ESTANCIAS O GUARDERÍAS PRIVADAS ENTREGADOS.</t>
  </si>
  <si>
    <t>APOYOS DE PAQUETES ESCOLARES A ESTUDIANTES TAPATÍOS DE EDUCACIÓN BÁSICA ENTREGADOS.</t>
  </si>
  <si>
    <t>03. SEGURIDAD CIUDADANA</t>
  </si>
  <si>
    <t>CAPACITACIÓN A LA CIUDADANÍA EN TEMAS DE PREVENCIÓN DEL DELITO IMPARTIDA</t>
  </si>
  <si>
    <t>PROGRAMA ESPECIALIZADO DE ATENCIÓN A LAS VIOLENCIAS CONTRA LAS MUJERES IMPLEMENTADO</t>
  </si>
  <si>
    <t>REDUCCIÓN DE DELITOS PATRIMONIALES BAJO UN MODELO DE OPERACIÓN POLICIAL INTELIGENTE</t>
  </si>
  <si>
    <t>04. JUSTICIA CIVICA</t>
  </si>
  <si>
    <t>ACTIVIDADES INHERENTES DE LA CONSEJERÍA JURÍDICA</t>
  </si>
  <si>
    <t>DEFENSA LEGAL DE LOS INTERESES DE LA COMISARIA BRINDADA</t>
  </si>
  <si>
    <t>PROYECTOS DE RESOLUCIÓN, DERIVADAS DE UNA QUEJA CIUDADANA CONTRA ELEMENTOS DE LA COMISARÍA POLICÍA DE GUADALAJARA ELABORADOS</t>
  </si>
  <si>
    <t>RECURSOS DE REVISION DE USO DE SUELO PROCESADOS</t>
  </si>
  <si>
    <t>REGULACIÓN Y VERIFICACIÓN DE LOS REGLAMENTOS MUNICIPALES APLICADOS</t>
  </si>
  <si>
    <t>05. COMUNICACIÓN INSTITUCIONAL</t>
  </si>
  <si>
    <t>CAMPAÑAS DE INFORMACIÓN ESTRATÉGICAS REALIZADAS</t>
  </si>
  <si>
    <t>CAMPAÑAS DE INFORMACIÓN SOBRE TEMAS DE SALUD, SEGURIDAD Y PROTECCIÓN CIVIL REALIZADOS.</t>
  </si>
  <si>
    <t>GESTIÓN DE ATENCIÓN DE REPORTES CIUDADANOS</t>
  </si>
  <si>
    <t xml:space="preserve">GESTIÓN DE REHABILITACIÓN DE ESPACIOS PÚBLICOS REALIZADAS </t>
  </si>
  <si>
    <t>IMPLEMENTACIÓN DE CAMPAÑAS DE LIMPIEZA EN ESPACIOS Y ÁREAS PÚBLICAS</t>
  </si>
  <si>
    <t>MANTENIMIENTO Y CONSERVACIÓN DE LAS ÁREAS VERDES PÚBLICAS QUE SE ENCUENTRAN DENTRO DEL INVENTARIO DE ÁREAS VERDES DEL MUNICIPIO DE GUADALAJARA</t>
  </si>
  <si>
    <t xml:space="preserve">OPERATIVIDAD E INSUMOS ADMINISTRATIVOS APLICADO </t>
  </si>
  <si>
    <t>CANALES DE PROMOCIÓN TURÍSTICA PARA EL POSICIONAMIENTO DE GUADALAJARA COMO DESTINO UTILIZADOS</t>
  </si>
  <si>
    <t>EMPRESAS TURÍSTICAS CON DISTINTIVO "C" CERTIFICADAS</t>
  </si>
  <si>
    <t>ESTÍMULOS FISCALES A EMPRESAS ENTREGADOS</t>
  </si>
  <si>
    <t>EVENTOS DE ALTO IMPACTO CON APOYO DE APORTACIONES DEL GOBIERNO DE GUADALAJARA REALIZADOS</t>
  </si>
  <si>
    <t>PARTICIPACIÓN EN EVENTOS DEL SEGMENTO "TURISMO DE REUNIONES Y NEGOCIOS" REALIZADA</t>
  </si>
  <si>
    <t>PLATAFORMA DE INNOVACIÓN IMPLEMENTADA</t>
  </si>
  <si>
    <t>PROGRAMA DE FOMENTO AL EMPLEO REALIZADO</t>
  </si>
  <si>
    <t>PROGRAMAS ESTRATÉGICOS DE PROMOCIÓN A LA INVERSIÓN REALIZADOS</t>
  </si>
  <si>
    <t>RELACIONES CON GOBIERNOS Y ORGANISMOS INTERNACIONALES GESTIONADAS</t>
  </si>
  <si>
    <t>FINANCIAMIENTO A PROYECTOS DEL PROGRAMA MUJER PRODUCTIVA OTORGADO</t>
  </si>
  <si>
    <t>FINANCIAMIENTO Y/O CAPACITACIÓN POR EL PROGRAMA EMPRENDE OTORGADOS</t>
  </si>
  <si>
    <t>PROGRAMA DE DESARROLLO DEL PENSAMIENTO EMPRENDEDOR EN NIÑAS Y NIÑOS REALIZADO</t>
  </si>
  <si>
    <t>PROGRAMA DE IMPULSO A PROYECTOS DE LA INDUSTRIA CREATIVA DIGITAL REALIZADO</t>
  </si>
  <si>
    <t>ACCIONES DE DESARROLLO ECONÓMICO COORDINADAS</t>
  </si>
  <si>
    <t>LICENCIAS DE GIROS TIPO "A, B, C Y D" EMITIDAS</t>
  </si>
  <si>
    <t>MANTENIMIENTO EN MERCADOS MUNICIPALES REALIZADO</t>
  </si>
  <si>
    <t>TIANGUIS ORDENADOS</t>
  </si>
  <si>
    <t>ACCIONES O PROYECTOS DE JEFATURA DE GABINETE IMPLEMENTADOS</t>
  </si>
  <si>
    <t>PROCEDIMIENTOS ADMINISTRATIVOS, TÉCNICOS Y FINANCIEROS AUTORIZADOS</t>
  </si>
  <si>
    <t>DESEMPEÑO, EJECUCIÓN OPERATIVA Y ADMINISTRATIVO DE LAS ÁREAS DE PRESIDENCIA</t>
  </si>
  <si>
    <t>GESTIÓN, PROMOCIÓN, EJECUCIÓN E IMPULSO DE ACCIONES, PROYECTOS Y FORTALECIMIENTO DE RECURSOS, PARA EL DESARROLLO DE UN CENTRO HISTÓRICO SEGURO, LIMPIO, ORDENADO Y PRÓSPERO REALIZADO</t>
  </si>
  <si>
    <t xml:space="preserve">IMPULSO A LA PRODUCCIÓN DE VIVIENDA, REPOBLAMIENTO HABITACIONAL Y APROVECHAMIENTO DE FINCAS EXISTENTES EN EL CENTRO HISTÓRICO GESTIONADOS </t>
  </si>
  <si>
    <t>PROYECTOS ESTRATÉGICOS DEL PLAN DE DESARROLLO MUNICIPAL GESTIONADOS</t>
  </si>
  <si>
    <t>SUBSIDIO ENTREGADO (OPD CONSEJO DE COLABORACIÓN DEL MUNICIPIO DE GUADALAJARA)</t>
  </si>
  <si>
    <t>CAPACITACIONES EN TEMAS DE PROTECCIÓN CIVIL IMPARTIDAS</t>
  </si>
  <si>
    <t>EL EQUIPO USAR (URBAN SEARCH AND RESCUE) FORTALECIDO EN SUS CAPACIDADES ESTRATÉGICAS</t>
  </si>
  <si>
    <t>EMERGENCIAS MAYORES EN LA ZONA METROPOLLITANA DE GUADALAJARA Y FORÁNEAS ATENDIDAS</t>
  </si>
  <si>
    <t>GESTIÓN INTEGRAL DE RIESGOS REALIZADA</t>
  </si>
  <si>
    <t>CAPACITACIÓN REALIZADA</t>
  </si>
  <si>
    <t>CIUDADANIA MAYOR DE 18 AÑOS EN EL PRESUPUESTO PARTICIPATIVO ENCUESTADA</t>
  </si>
  <si>
    <t>SOCIALIZACIÓN Y ATENCIÓN CIUDADANA REALIZADA</t>
  </si>
  <si>
    <t>COMISIONES EDILICIAS APOYADAS</t>
  </si>
  <si>
    <t xml:space="preserve">INFORMACIÓN REQUERIDA A LAS DIVERSAS ÁREAS (SUJETOS OBLIGADOS) DEL GOBIERNO MUNICIPAL DE GUADALAJARA PARA ALIMENTAR Y ACTUALIZAR LAS PLATAFORMAS DE INTERNET PUBLICADAS EN MATERIA DE TRANSPARENCIA Y BUENAS PRÁCTICAS </t>
  </si>
  <si>
    <t>SOLICITUDES DE INFORMACIÓN ATENDIDAS POR PARTE DE LOS CIUDADANOS EN GENERAL.</t>
  </si>
  <si>
    <t>TRANSVERSALIZACIÓN DEL ENFOQUE DE DERECHOS HUMANOS EN EL GOBIERNO MUNICIPAL DE GUADALAJARA.</t>
  </si>
  <si>
    <t xml:space="preserve">ADMINISTRACIÓN DE LA PLANTILLA DEL PERSONAL DEL MUNICIPIO APROBADA </t>
  </si>
  <si>
    <t>BIENES PATRIMONIALES REGISTRADOS Y ACTUALIZADOS</t>
  </si>
  <si>
    <t>CAPACITACIONES A LAS PERSONAS SERVIDORAS PÚBLICAS DEL GOBIERNO MUNICIPAL DE GUADALAJARA APLICADAS</t>
  </si>
  <si>
    <t>INSUMOS Y SERVICIOS SUMINISTRADOS</t>
  </si>
  <si>
    <t>MANTENIMIENTO DEL PARQUE VEHICULAR DEL AYUNTAMIENTO REALIZADO</t>
  </si>
  <si>
    <t xml:space="preserve">MANTENIMIENTO Y SERVICIOS GENERALES REALIZADOS </t>
  </si>
  <si>
    <t>REQUISICIONES EMITIDAS POR LAS DEPENDENCIAS DEL MUNICIPIO ATENDIDAS</t>
  </si>
  <si>
    <t>SOPORTE A TRÁMITES Y SERVICIOS EN LÍNEA INCORPORADOS A LAS DEPENDENCIAS DEL GOBIERNO GUADALAJARA REALIZADOS</t>
  </si>
  <si>
    <t xml:space="preserve">DECLARACIONES DE SITUACIÓN PATRIMONIAL Y DE INTERESES PRESENTADAS. </t>
  </si>
  <si>
    <t>INFORMES FINALES DE LAS AUDITORÍAS A OBRA PÚBLICA, DEPENDENCIAS Y ENTIDADES REALIZADOS</t>
  </si>
  <si>
    <t>PROGRAMA DE CAPACITACIÓN FORMATIVO EN LA ÉTICA E INTEGRIDAD EN EL SERVICIO PÚBLICO Y CUMPLIMIENTO NORMATIVO EJECUTADO.</t>
  </si>
  <si>
    <t>PROGRAMA DE TRABAJO ANUAL DEL SISTEMA MUNICIPAL ANTICORRUPCIÓN ALIENADO CON LAS POLÍTICAS DIRECTRICES EMANADAS DE LOS SISTEMAS ESTATAL Y NACIONAL EJECUTADO</t>
  </si>
  <si>
    <t>RESOLUCIONES DE LOS PROCEDIMIENTO DE RESPONSABILIDAD ADMINISTRATIVA EMITIDAS</t>
  </si>
  <si>
    <t>ACCIONES URBANÍSTICAS, GIROS COMERCIALES Y HOGARES CUMPLIDOS EN LA NORMATIVA AMBIENTAL ATENDIDAS</t>
  </si>
  <si>
    <t>CIUDADANOS Y FUNCIONARIOS CAPACITADOS EN PROYECTOS AMBIENTALES.</t>
  </si>
  <si>
    <t>MASA FORESTAL Y ÁREAS VERDES INCREMENTADAS.</t>
  </si>
  <si>
    <t>RESIDUOS SÓLIDOS URBANOS SUSCEPTIBLES A RECICLAJE DE LOS PROYECTOS DEL PROGRAMA MUNICIPAL DE GESTIÓN INTEGRAL DE RESIDUOS BASE CERO ACOPIADOS.</t>
  </si>
  <si>
    <t>INTERVENCIÓN DE SEGURIDAD VIAL, EDUCACIÓN Y VINCULACIÓN SOCIAL REALIZADAS.</t>
  </si>
  <si>
    <t>MOVILIDAD ACTIVA Y SEGURA PROPORCIONADA EN ACCIONES ENCAMINADAS A TENER UNA MOVILIDAD SEGURA.</t>
  </si>
  <si>
    <t>POLÍTICAS DE REGULACIÓN Y ORDEN EJECUTADAS.</t>
  </si>
  <si>
    <t xml:space="preserve">ACERVO AUMENTADO DE ESPACIOS PÚBLICOS MUNICIPALES. </t>
  </si>
  <si>
    <t>CALLES DE LA CIUDAD REHABILITADAS Y/O RENOVADAS.</t>
  </si>
  <si>
    <t>ESPACIOS PÚBLICOS MUNICIPALES RECUPERADOS Y REHABILITADOS.</t>
  </si>
  <si>
    <t>REPORTES ATENDIDOS DE PREVENCIÓN DE INUNDACIONES Y CONTINGENCIAS EN LA CIUDAD</t>
  </si>
  <si>
    <t xml:space="preserve">DICTÁMENES DE ORDENAMIENTO DEL TERRITORIO EMITIDOS </t>
  </si>
  <si>
    <t>LICENCIAS DE CONSTRUCCIÓN, CERTIFICADOS DE ALINEAMIENTO Y HABITABILIDADES CONCLUIDOS EN SU TOTALIDAD.</t>
  </si>
  <si>
    <t>OPINIONES TÉCNICAS EN MATERIA DE PLANEACIÓN URBANA EMITIDAS.</t>
  </si>
  <si>
    <t xml:space="preserve">CAMPAÑAS DE SENSIBILIZACIÓN Y SERVICIOS PARA EL BIENESTAR DE LA FAUNA ENTREGADOS </t>
  </si>
  <si>
    <t>CAPACITACIONES DE FORMACIÓN PARA EL TRABAJO, TECNOLÓGICOS Y RECREATIVOS PARA LA LOS CIUDADANOS, OTORGADOS</t>
  </si>
  <si>
    <t>CENTROS COMUNITARIOS COLMENA EN EL MUNICIPIO DE GUADALAJARA HABILITADOS</t>
  </si>
  <si>
    <t>CENTROS DE FORMACIÓN PARA EL EMPRENDIMIENTO EN BENEFICIO DE LA CIUDADANÍA HABILITADOS</t>
  </si>
  <si>
    <t>CAMPAÑAS PARA LA FORMACIÓN CULTURAL, ARTÍSTICA Y CIUDADANA REALIZADAS</t>
  </si>
  <si>
    <t xml:space="preserve">GESTION PARA LA OPERATIVIDAD E INSUMOS REALIZADA </t>
  </si>
  <si>
    <t>PATRIMONIO Y BIENES CULTURALES HABILITADOS</t>
  </si>
  <si>
    <t>SUBSIDIOS, PREMIOS, RECONOCIMIENTOS OTORGADOS</t>
  </si>
  <si>
    <t>CERTIFICACIÓN DE ESTUDIOS OTORGADOS</t>
  </si>
  <si>
    <t>OFERTA EDUCATIVA CON CALIDAD REFORZADA</t>
  </si>
  <si>
    <t>PLANTELES PÚBLICOS EDUCATIVOS HABILITADOS</t>
  </si>
  <si>
    <t>SUBSIDIOS, PREMIOS, RECONOCIMIENTOS Y AYUDAS SOCIALES ENTREGADOS</t>
  </si>
  <si>
    <t>CAMPAÑAS DE PREVENCIÓN DE EVENTOS EN SALUD DE TRASENDENICIA REALIZADAS</t>
  </si>
  <si>
    <t>SERVICIOS BRINDADOS DE ATENCIÓN INTEGRAL MÉDICA Y PREHOSPITALARIA, ASÍ COMO ATENCIÓN A ENFERMEDADES EMERGENTES DE VIGILANCIA EPIDEMIOLÓGICA</t>
  </si>
  <si>
    <t>SERVICIOS DE IMAGEN Y LABORATORIO BRINDADOS</t>
  </si>
  <si>
    <t>ASUNTOS JURIDICOS Y DE OBLIGACION FISCAL DE TESORERÍA ATENDIDOS</t>
  </si>
  <si>
    <t xml:space="preserve">GESTIÓN DE INSUMOS PARA LA OPERATIVIDAD DE LA TESORERÍA </t>
  </si>
  <si>
    <t>SISTEMA DE INFORMACIÓN CATASTRAL ACTUALIZADO</t>
  </si>
  <si>
    <t>CONTABILIDAD GUBERNAMENTAL CON BASE A LA NORMATIVIDAD APLICABLE VIGENTE REALIZADA</t>
  </si>
  <si>
    <t xml:space="preserve">CONTROL Y EJERCICIO PRESPUESTAL REALIZADO </t>
  </si>
  <si>
    <t xml:space="preserve">EJECUCIÓN DEL GASTO A TRAVÉS DE PROCESOS DE PRESUPUESTO EFICIENTADO </t>
  </si>
  <si>
    <t>REMUNERACIÓN Y PRESTACIÓN A LOS SERVIDORES PÚBLICOS DEL AYUNTAMIENTO DE GUADALAJARA REALIZADA</t>
  </si>
  <si>
    <t>06. IMAGEN URBANA</t>
  </si>
  <si>
    <t>07. SERVICIOS PÚBLICOS FUNCIONALES</t>
  </si>
  <si>
    <t>08. FOMENTO A LA INVERSIÓN, TURISMO Y RELACIONES INTERNACIONALES</t>
  </si>
  <si>
    <t>09. EMPRENDIMIENTO</t>
  </si>
  <si>
    <t>10. REGULACIÓN Y DERRAMA ECONÓMICA LOCAL</t>
  </si>
  <si>
    <t>11. DESARROLLO DE LA GESTIÓN PÚBLICA PARA LA OPERACIÓN EFICIENTE Y EFICAZ DEL AYUNTAMIENTO DE GUADALAJARA.</t>
  </si>
  <si>
    <t>12. MEJORA DE LA GESTIÓN GUBERNAMENTAL E IMAGEN DEL CENTRO HISTÓRICO.</t>
  </si>
  <si>
    <t>13. PROTECCIÓN CIVIL</t>
  </si>
  <si>
    <t>14. PARTICIPACIÓN CIUDADANA</t>
  </si>
  <si>
    <t>15. SERVICIOS REGISTRALES</t>
  </si>
  <si>
    <t>16. TRANSPARENCIA Y BUENAS PRÁCTICAS</t>
  </si>
  <si>
    <t>17. PROCURACIÓN DE JUSTICIA</t>
  </si>
  <si>
    <t>18. DESARROLLO ADMINISTRATIVO</t>
  </si>
  <si>
    <t>19. INNOVACIÓN GUBERNAMENTAL</t>
  </si>
  <si>
    <t>20. COMBATE A LA CORRUPCIÓN</t>
  </si>
  <si>
    <t>21. MEDIO AMBIENTE.</t>
  </si>
  <si>
    <t>22. MOVILIDAD Y TRANSPORTE.</t>
  </si>
  <si>
    <t>23. OBRA PÚBLICA.</t>
  </si>
  <si>
    <t>24. ORDENAMIENTO DEL TERRITORIO Y LICENCIAS DE CONSTRUCCIÓN.</t>
  </si>
  <si>
    <t>25. CENTROS COLMENA</t>
  </si>
  <si>
    <t>26. FOMENTO A LA CULTURA</t>
  </si>
  <si>
    <t>27. OFERTA EDUCATIVA</t>
  </si>
  <si>
    <t>28. SERVICIOS MÉDICOS MUNICIPALES CON CALIDAD</t>
  </si>
  <si>
    <t>29. MANEJO DE LA HACIENDA PÚBLICA</t>
  </si>
  <si>
    <t>30. CALIDAD Y CONTROL DEL GASTO EN EL MUNICIPIO DE GUADALAJARA</t>
  </si>
  <si>
    <t>Programas y componentes</t>
  </si>
  <si>
    <t>Analítico de Plazas</t>
  </si>
  <si>
    <t>Plaza/puesto</t>
  </si>
  <si>
    <t>Número de plazas</t>
  </si>
  <si>
    <t>Remuneraciones</t>
  </si>
  <si>
    <t>De</t>
  </si>
  <si>
    <t>Hasta</t>
  </si>
  <si>
    <t>ABOGADO A</t>
  </si>
  <si>
    <t>ABOGADO A NA1</t>
  </si>
  <si>
    <t>ABOGADO AA</t>
  </si>
  <si>
    <t>ABOGADO B</t>
  </si>
  <si>
    <t>ABOGADO C</t>
  </si>
  <si>
    <t>ABOGADO ESPECIALIZADO</t>
  </si>
  <si>
    <t>ADMIN. ESPECIALIZADO A</t>
  </si>
  <si>
    <t>ADMIN. ESPECIALIZADO/AUDITOR A</t>
  </si>
  <si>
    <t>ADMINISTRADOR</t>
  </si>
  <si>
    <t>ADMINISTRADOR A</t>
  </si>
  <si>
    <t>ADMINISTRADOR AA</t>
  </si>
  <si>
    <t>ADMINISTRADOR B</t>
  </si>
  <si>
    <t>ADMINISTRADOR C</t>
  </si>
  <si>
    <t>ADMINISTRADOR D</t>
  </si>
  <si>
    <t>ADMINISTRADOR DE PANTEON</t>
  </si>
  <si>
    <t>ADMINISTRADOR DE RED</t>
  </si>
  <si>
    <t>ADMINISTRADOR DE TIANGUIS</t>
  </si>
  <si>
    <t>ADMINISTRADOR GENERAL</t>
  </si>
  <si>
    <t>ADMINISTRADOR TIANGUIS</t>
  </si>
  <si>
    <t>ALBAÑIL</t>
  </si>
  <si>
    <t>ALMACENISTA</t>
  </si>
  <si>
    <t>ANALISTA</t>
  </si>
  <si>
    <t>ANALISTA A</t>
  </si>
  <si>
    <t>ANALISTA AA</t>
  </si>
  <si>
    <t>ANALISTA B</t>
  </si>
  <si>
    <t>ANALISTA C</t>
  </si>
  <si>
    <t>ANALISTA D SOP TEC DE CATASTRO</t>
  </si>
  <si>
    <t>ANALISTA D SOP TEC DE CATASTRO 1</t>
  </si>
  <si>
    <t>ANALISTA DE CATASTRO 1</t>
  </si>
  <si>
    <t>ANALISTA DE INCIDENCIAS</t>
  </si>
  <si>
    <t>ANALISTA DE INF DE CATASTRO</t>
  </si>
  <si>
    <t>ANALISTA DE INFORM DE CATASTRO 1</t>
  </si>
  <si>
    <t>ANALISTA DE NOMINAS</t>
  </si>
  <si>
    <t>ANALISTA DE NOMINAS B</t>
  </si>
  <si>
    <t>ANALISTA DE PROYECTOS</t>
  </si>
  <si>
    <t>ANALISTA DE REDACCION</t>
  </si>
  <si>
    <t>ANALISTA DE SELECCION DE PERSONAL</t>
  </si>
  <si>
    <t>ANALISTA DE SOPORTE TECNICO</t>
  </si>
  <si>
    <t>ANALISTA DE SOPORTE TÉCNICO ESPECIALIZADO</t>
  </si>
  <si>
    <t>ANALISTA JURÍDICO</t>
  </si>
  <si>
    <t>ANALISTA PROGRAMADOR</t>
  </si>
  <si>
    <t>ANALISTA URBANO</t>
  </si>
  <si>
    <t>ARCHIVISTA LOCALIZADOR</t>
  </si>
  <si>
    <t>ASESOR A</t>
  </si>
  <si>
    <t>ASESOR D</t>
  </si>
  <si>
    <t>ASISTENTE</t>
  </si>
  <si>
    <t>ASISTENTE A</t>
  </si>
  <si>
    <t>ASISTENTE B</t>
  </si>
  <si>
    <t>ASISTENTE C</t>
  </si>
  <si>
    <t>ASISTENTE DE DIRECCION</t>
  </si>
  <si>
    <t>ASISTENTE DE DIRECTOR</t>
  </si>
  <si>
    <t>ASISTENTE DIR GRAL A</t>
  </si>
  <si>
    <t>ASISTENTE R1</t>
  </si>
  <si>
    <t>ASISTENTE R2</t>
  </si>
  <si>
    <t>ASISTENTE R3</t>
  </si>
  <si>
    <t>ASISTENTE RELACIONES PUBLICAS</t>
  </si>
  <si>
    <t>AUDITOR</t>
  </si>
  <si>
    <t>AUDITOR ESPECIALIZADO A</t>
  </si>
  <si>
    <t>AUDITOR ESPECIALIZADO C</t>
  </si>
  <si>
    <t>AUX. DE MTTO. DE AREAS VERDES</t>
  </si>
  <si>
    <t>AUX. GRAL. DE TALLER</t>
  </si>
  <si>
    <t>AUXILIAR ADMINISTRATIVO</t>
  </si>
  <si>
    <t>AUXILIAR ADMINISTRATIVO A</t>
  </si>
  <si>
    <t>AUXILIAR ADMINISTRATIVO AA</t>
  </si>
  <si>
    <t>AUXILIAR ADMINISTRATIVO B</t>
  </si>
  <si>
    <t>AUXILIAR ADMINISTRATIVO C</t>
  </si>
  <si>
    <t>AUXILIAR ADMINISTRATIVO R2</t>
  </si>
  <si>
    <t>AUXILIAR ADMINSTRATIVO R1</t>
  </si>
  <si>
    <t>AUXILIAR ADMINSTRATIVO R3</t>
  </si>
  <si>
    <t>AUXILIAR DE ALMACEN</t>
  </si>
  <si>
    <t>AUXILIAR DE INTEND DE CATASTRO 1</t>
  </si>
  <si>
    <t>AUXILIAR DE INTENDENCIA</t>
  </si>
  <si>
    <t>AUXILIAR DE INTENDENCIA A</t>
  </si>
  <si>
    <t>AUXILIAR DE INTENDENCIA A JR</t>
  </si>
  <si>
    <t>AUXILIAR DE INTENDENCIA AA</t>
  </si>
  <si>
    <t>AUXILIAR DE PROTOCOLO</t>
  </si>
  <si>
    <t>AUXILIAR DE SERVICIOS A</t>
  </si>
  <si>
    <t>AUXILIAR DE SERVICIOS C</t>
  </si>
  <si>
    <t>AUXILIAR DE SUPERVISOR</t>
  </si>
  <si>
    <t>AUXILIAR MANTENIMIENTO</t>
  </si>
  <si>
    <t>AUXILIAR OPERATIVO A</t>
  </si>
  <si>
    <t>AUXILIAR OPERATIVO B</t>
  </si>
  <si>
    <t>AUXILIAR TEC OPERATIVO</t>
  </si>
  <si>
    <t>AUXILIAR TECNICO A</t>
  </si>
  <si>
    <t>AUXILIAR TECNICO B</t>
  </si>
  <si>
    <t>AUXILIAR TECNICO C</t>
  </si>
  <si>
    <t>AUXILIAR TÉCNICO C</t>
  </si>
  <si>
    <t>BARRENDERO ASEADOR</t>
  </si>
  <si>
    <t>BIBLIOTECARIO A</t>
  </si>
  <si>
    <t>BIBLIOTECARIO B</t>
  </si>
  <si>
    <t>BOMBERO</t>
  </si>
  <si>
    <t>BOMBERO ESPECIALIZADO B</t>
  </si>
  <si>
    <t>CABO</t>
  </si>
  <si>
    <t>CAJERO</t>
  </si>
  <si>
    <t>CALIFICADOR</t>
  </si>
  <si>
    <t>CAMAROGRAFO</t>
  </si>
  <si>
    <t>CAMILLERO</t>
  </si>
  <si>
    <t>CAPTURADOR</t>
  </si>
  <si>
    <t>CAPTURISTA</t>
  </si>
  <si>
    <t>CATALOGADOR A</t>
  </si>
  <si>
    <t>CHOFER</t>
  </si>
  <si>
    <t>CHOFER A</t>
  </si>
  <si>
    <t>CHOFER AA</t>
  </si>
  <si>
    <t>CHOFER B</t>
  </si>
  <si>
    <t>CHOFER C</t>
  </si>
  <si>
    <t>CHOFER ESPECIALIZADO</t>
  </si>
  <si>
    <t>COCINERO</t>
  </si>
  <si>
    <t>COLABORADOR  D</t>
  </si>
  <si>
    <t>COLABORADOR A</t>
  </si>
  <si>
    <t>COLABORADOR AA</t>
  </si>
  <si>
    <t>COLABORADOR B</t>
  </si>
  <si>
    <t>COLABORADOR C</t>
  </si>
  <si>
    <t>COLABORADOR D</t>
  </si>
  <si>
    <t>COLABORADOR ESPECIALIZADO A</t>
  </si>
  <si>
    <t>COLABORADOR ESPECIALIZADO B</t>
  </si>
  <si>
    <t>COLABORADOR ESPECIALIZADO C</t>
  </si>
  <si>
    <t>COLABORADOR ESPECIALIZADO R1</t>
  </si>
  <si>
    <t>COLABORADOR ESPECIALIZADO R2</t>
  </si>
  <si>
    <t>COLABORADOR ESPECIALIZADO R3</t>
  </si>
  <si>
    <t>COLABORADOR R1</t>
  </si>
  <si>
    <t>COLABORADOR R2</t>
  </si>
  <si>
    <t>COLABORADOR R3</t>
  </si>
  <si>
    <t>COMANDANTE</t>
  </si>
  <si>
    <t>COMISARIO</t>
  </si>
  <si>
    <t>CONDUCTOR DE AMBULANCIA</t>
  </si>
  <si>
    <t>CONSEJERO ADJUNTO</t>
  </si>
  <si>
    <t>CONSEJERO JURÍDICO</t>
  </si>
  <si>
    <t>CONTRALOR</t>
  </si>
  <si>
    <t>COORDINADOR</t>
  </si>
  <si>
    <t>COORDINADOR A</t>
  </si>
  <si>
    <t>COORDINADOR B</t>
  </si>
  <si>
    <t>COORDINADOR C</t>
  </si>
  <si>
    <t>COORDINADOR DE AREA</t>
  </si>
  <si>
    <t>COORDINADOR DE DIRECCION</t>
  </si>
  <si>
    <t>COORDINADOR GENERAL</t>
  </si>
  <si>
    <t>COORDINADOR INTERMUNICIPAL</t>
  </si>
  <si>
    <t>COTIZADOR</t>
  </si>
  <si>
    <t>CUSTODIO</t>
  </si>
  <si>
    <t>DEFENSOR DE OFICIO</t>
  </si>
  <si>
    <t>DESPACHADOR</t>
  </si>
  <si>
    <t>DIRECTOR A</t>
  </si>
  <si>
    <t>DIRECTOR B</t>
  </si>
  <si>
    <t>DIRECTOR BB</t>
  </si>
  <si>
    <t>DIRECTOR C</t>
  </si>
  <si>
    <t>DIRECTOR CC</t>
  </si>
  <si>
    <t>DIRECTOR DE ACADEMIA J.R.</t>
  </si>
  <si>
    <t>DIRECTOR DE ACADEMIA JC</t>
  </si>
  <si>
    <t>DISEÑADOR</t>
  </si>
  <si>
    <t>DISEÑADORA</t>
  </si>
  <si>
    <t>EDUCADORA</t>
  </si>
  <si>
    <t>EJECUTOR FISCAL</t>
  </si>
  <si>
    <t>ENCARGADO DE MONITOR</t>
  </si>
  <si>
    <t>ENFERMERA</t>
  </si>
  <si>
    <t>ENFERMERA B</t>
  </si>
  <si>
    <t>ENLACE CIUDADANO</t>
  </si>
  <si>
    <t>ENLACE CIUDADANO A</t>
  </si>
  <si>
    <t>ENLACE SOCIAL</t>
  </si>
  <si>
    <t>ESTIBADOR A</t>
  </si>
  <si>
    <t>ESTIBADOR B</t>
  </si>
  <si>
    <t>FACILITADOR</t>
  </si>
  <si>
    <t>FACILITADOR A</t>
  </si>
  <si>
    <t>FACILITADOR B</t>
  </si>
  <si>
    <t>FOTOGRAFO</t>
  </si>
  <si>
    <t>GESTOR DE CHOQUES</t>
  </si>
  <si>
    <t>GUIA</t>
  </si>
  <si>
    <t>GUIA EN MUSEO</t>
  </si>
  <si>
    <t>INSPECTOR</t>
  </si>
  <si>
    <t>INSPECTOR C</t>
  </si>
  <si>
    <t>INSPECTOR COMISARÍA</t>
  </si>
  <si>
    <t>INSPECTOR ESPECIALIZADO A</t>
  </si>
  <si>
    <t>INSPECTOR ESPECIALIZADO C</t>
  </si>
  <si>
    <t>INSTRUCTOR</t>
  </si>
  <si>
    <t>INSTRUCTOR  C  JR</t>
  </si>
  <si>
    <t>INSTRUCTOR A</t>
  </si>
  <si>
    <t>INSTRUCTOR AA</t>
  </si>
  <si>
    <t>INSTRUCTOR B</t>
  </si>
  <si>
    <t>INSTRUCTOR B JC</t>
  </si>
  <si>
    <t>INSTRUCTOR B JORN. REDUCIDA</t>
  </si>
  <si>
    <t>INSTRUCTOR C</t>
  </si>
  <si>
    <t>INSTRUCTOR C JC</t>
  </si>
  <si>
    <t>INSTRUMENTISTA MUSICAL</t>
  </si>
  <si>
    <t>INTERPRETE VOCAL</t>
  </si>
  <si>
    <t>JEFE ADMINISTRATIVO</t>
  </si>
  <si>
    <t>JEFE ADMVO DE AREA&amp;1</t>
  </si>
  <si>
    <t>JEFE DE AREA</t>
  </si>
  <si>
    <t>JEFE DE DEPARTAMENTO</t>
  </si>
  <si>
    <t>JEFE DE DEPARTAMENTO  A</t>
  </si>
  <si>
    <t>JEFE DE DEPARTAMENTO  C</t>
  </si>
  <si>
    <t>JEFE DE DEPARTAMENTO A</t>
  </si>
  <si>
    <t>JEFE DE DEPARTAMENTO B</t>
  </si>
  <si>
    <t>JEFE DE DEPARTAMENTO C</t>
  </si>
  <si>
    <t>JEFE DE DEPARTAMENTO EXC</t>
  </si>
  <si>
    <t>JEFE DE GABINETE</t>
  </si>
  <si>
    <t>JEFE DE OFICINA</t>
  </si>
  <si>
    <t>JEFE DE OFICINA A</t>
  </si>
  <si>
    <t>JEFE DE OFICINA B</t>
  </si>
  <si>
    <t>JEFE DE OFICINA DE CATASTRO 1</t>
  </si>
  <si>
    <t>JEFE DE PISO</t>
  </si>
  <si>
    <t>JEFE DE RECEPCION Y DIAGNOSTIC</t>
  </si>
  <si>
    <t>JEFE DE SECC ADMIN DE CATASTRO 1</t>
  </si>
  <si>
    <t>JEFE DE SECC JUR DE CATASTRO 1</t>
  </si>
  <si>
    <t>JEFE DE SECCION</t>
  </si>
  <si>
    <t>JEFE DE SECCIÓN</t>
  </si>
  <si>
    <t>JEFE DE SECCION A</t>
  </si>
  <si>
    <t>JEFE DE SECCION B</t>
  </si>
  <si>
    <t>JEFE DE SECCION C</t>
  </si>
  <si>
    <t>JEFE DE TURNO</t>
  </si>
  <si>
    <t>JEFE DE UNIDAD DEPARTAMENTAL</t>
  </si>
  <si>
    <t>JEFE DEPARTAMENTO</t>
  </si>
  <si>
    <t>JEFE DEPARTAMENTO C</t>
  </si>
  <si>
    <t>JEFE DEPTO</t>
  </si>
  <si>
    <t>JEFE OPERATIVO</t>
  </si>
  <si>
    <t>JEFE OPERATIVO DE INSPECCION</t>
  </si>
  <si>
    <t>JEFE SECCION</t>
  </si>
  <si>
    <t>JEFE UNIDAD DEPARTAMENTAL</t>
  </si>
  <si>
    <t>JEFE UNIDAD DEPTAL. A</t>
  </si>
  <si>
    <t>JEFE UNIDAD DEPTAL. B</t>
  </si>
  <si>
    <t>JEFE UNIDAD DEPTAL. C</t>
  </si>
  <si>
    <t>JUEZ CÍVICO MUNICIPAL</t>
  </si>
  <si>
    <t>LIDER DE PROYECTO</t>
  </si>
  <si>
    <t>LIDER DE PROYECTO NA</t>
  </si>
  <si>
    <t>LIDER DE PROYECTOS</t>
  </si>
  <si>
    <t>MECANICO</t>
  </si>
  <si>
    <t>MECANICO ESPECIALIZADO</t>
  </si>
  <si>
    <t>MECANICO GENERAL</t>
  </si>
  <si>
    <t>MEDICO ESPECIALISTA</t>
  </si>
  <si>
    <t>MÉDICO ESPECIALISTA</t>
  </si>
  <si>
    <t>MEDICO GENERAL</t>
  </si>
  <si>
    <t>MÉDICO GENERAL</t>
  </si>
  <si>
    <t>MEDICO VETERINARIO</t>
  </si>
  <si>
    <t>MENSAJERO</t>
  </si>
  <si>
    <t>MUSICO</t>
  </si>
  <si>
    <t>NOTIFICADOR</t>
  </si>
  <si>
    <t>NUTRIOLOGO</t>
  </si>
  <si>
    <t>OFICIAL</t>
  </si>
  <si>
    <t>OFICIAL BOMBERO</t>
  </si>
  <si>
    <t>OFICIAL BOMBERO CHOFER</t>
  </si>
  <si>
    <t>OFICIAL DE MEJORA REGULATORÍA</t>
  </si>
  <si>
    <t>OFICIAL DE PARTES</t>
  </si>
  <si>
    <t>OFICIAL DE SERVICIOS C</t>
  </si>
  <si>
    <t>OFICIAL DEL REGISTRO CIVIL</t>
  </si>
  <si>
    <t>OFICIAL REGISTRO CIVIL</t>
  </si>
  <si>
    <t>OPERADOR DE BARREDORAS</t>
  </si>
  <si>
    <t>OPERADOR DE CONMUTADOR</t>
  </si>
  <si>
    <t>OPERADOR DE MAQUINARIA PESADA</t>
  </si>
  <si>
    <t>OPERARIO DE CORRALES A</t>
  </si>
  <si>
    <t>OPERARIO DE CORRALES C</t>
  </si>
  <si>
    <t>OPERARIO DE SACRIFICIO A</t>
  </si>
  <si>
    <t>OPERARIO DE SACRIFICIO B</t>
  </si>
  <si>
    <t>OPERARIO DE SACRIFICIO C</t>
  </si>
  <si>
    <t>OPERARIO DE SANIDAD A</t>
  </si>
  <si>
    <t>OPERARIO DE SANIDAD C</t>
  </si>
  <si>
    <t>PARAMEDICO</t>
  </si>
  <si>
    <t>PARAMEDICO MOTORIZADO</t>
  </si>
  <si>
    <t>PIANISTA</t>
  </si>
  <si>
    <t>PILOTO</t>
  </si>
  <si>
    <t>POLICIA</t>
  </si>
  <si>
    <t>POLICIA PRIMERO</t>
  </si>
  <si>
    <t>POLICIA SEGUNDO</t>
  </si>
  <si>
    <t>POLICIA TERCERO</t>
  </si>
  <si>
    <t>PRESIDENTE MUNICIPAL</t>
  </si>
  <si>
    <t>PRIMER OFICIAL</t>
  </si>
  <si>
    <t>PROGRAMADOR</t>
  </si>
  <si>
    <t>PROMOTOR TURISTICO</t>
  </si>
  <si>
    <t>PROYECTISTA</t>
  </si>
  <si>
    <t>PSICOLOGO</t>
  </si>
  <si>
    <t>QUIMICO FARMACOBIOLOGO</t>
  </si>
  <si>
    <t>RECAUDADOR</t>
  </si>
  <si>
    <t>RECEPCIONISTA</t>
  </si>
  <si>
    <t>RECOLECTOR DE MANEJO DE RESIDUOS</t>
  </si>
  <si>
    <t>REGIDOR</t>
  </si>
  <si>
    <t>RESTAURADOR</t>
  </si>
  <si>
    <t>SECRETARIA A</t>
  </si>
  <si>
    <t>SECRETARIA AA</t>
  </si>
  <si>
    <t>SECRETARIA B</t>
  </si>
  <si>
    <t>SECRETARIA BB</t>
  </si>
  <si>
    <t>SECRETARIA C</t>
  </si>
  <si>
    <t>SECRETARIA DE DEPARTAMENTO</t>
  </si>
  <si>
    <t>SECRETARIA DEPTO DE CATASTRO 1</t>
  </si>
  <si>
    <t>SECRETARIA DIR GRAL</t>
  </si>
  <si>
    <t>SECRETARIA DIRECCION AREA</t>
  </si>
  <si>
    <t>SECRETARIO DE JUZGADO</t>
  </si>
  <si>
    <t>SECRETARIO EJECUTIVO</t>
  </si>
  <si>
    <t>SECRETARIO GENERAL</t>
  </si>
  <si>
    <t>SECRETARIO PARTICULAR</t>
  </si>
  <si>
    <t>SECRETARIO PRIVADO</t>
  </si>
  <si>
    <t>SECRETARIO TECNICO</t>
  </si>
  <si>
    <t>SECRETARIO TECNICO COM. EDILICIA</t>
  </si>
  <si>
    <t>SEGUNDO OFICIAL</t>
  </si>
  <si>
    <t>SINDICO</t>
  </si>
  <si>
    <t>SOPORTE TECNICO A</t>
  </si>
  <si>
    <t>SOPORTE TECNICO B</t>
  </si>
  <si>
    <t>SOPORTE TECNICO C</t>
  </si>
  <si>
    <t>SOPORTE TÉCNICO C</t>
  </si>
  <si>
    <t>SOPORTE TECNICO ESPECIALIZADO B</t>
  </si>
  <si>
    <t>SOPORTE TECNICO ESPECIALIZADO C</t>
  </si>
  <si>
    <t>SOPORTE TÉCNICO R1</t>
  </si>
  <si>
    <t>SOPORTE TÉCNICO R2</t>
  </si>
  <si>
    <t>SOPORTE TÉCNICO R3</t>
  </si>
  <si>
    <t>SUB-INSPECTOR</t>
  </si>
  <si>
    <t>SUB-OFICIAL</t>
  </si>
  <si>
    <t>SUPERINTENDENTE DEL CENTRO HISTORÍCO</t>
  </si>
  <si>
    <t>SUPERVISOR</t>
  </si>
  <si>
    <t>SUPERVISOR A</t>
  </si>
  <si>
    <t>SUPERVISOR A MULTIFUNCIONAL</t>
  </si>
  <si>
    <t>SUPERVISOR A NA</t>
  </si>
  <si>
    <t>SUPERVISOR ANALIST DE CATASTRO 1</t>
  </si>
  <si>
    <t>SUPERVISOR ANALISTA</t>
  </si>
  <si>
    <t>SUPERVISOR APÍCOLA</t>
  </si>
  <si>
    <t>SUPERVISOR B</t>
  </si>
  <si>
    <t>SUPERVISOR C</t>
  </si>
  <si>
    <t>SUPERVISOR CONTROL CALIDAD</t>
  </si>
  <si>
    <t>SUPERVISOR DE CONTROL DE CALIDAD</t>
  </si>
  <si>
    <t>SUPERVISOR DE SISTEMAS</t>
  </si>
  <si>
    <t>SUPERVISOR ESPECIALIZADO A</t>
  </si>
  <si>
    <t>SUPERVISOR ESPECIALIZADO B</t>
  </si>
  <si>
    <t>SUPERVISOR ESPECIALIZADO C</t>
  </si>
  <si>
    <t>SUPERVISOR MULTIFUNCIONAL</t>
  </si>
  <si>
    <t>TEC. ELECTRICISTA AUTOMOTRIZ</t>
  </si>
  <si>
    <t>TEC.. EN LAMINADO Y PINTURA</t>
  </si>
  <si>
    <t>TECNICO A</t>
  </si>
  <si>
    <t>TECNICO A BOMBEROS</t>
  </si>
  <si>
    <t>TECNICO A EXC</t>
  </si>
  <si>
    <t>TECNICO B</t>
  </si>
  <si>
    <t>TECNICO C</t>
  </si>
  <si>
    <t>TECNICO DE ARCHIVO</t>
  </si>
  <si>
    <t>TECNICO ELECTRICISTA</t>
  </si>
  <si>
    <t>TECNICO ELECTRICISTA ESP.</t>
  </si>
  <si>
    <t>TÉCNICO EN ENFERMERÍA</t>
  </si>
  <si>
    <t>TECNICO EN MANTENIMIENTO A</t>
  </si>
  <si>
    <t>TECNICO EN MANTENIMIENTO C</t>
  </si>
  <si>
    <t>TECNICO EN RAYOS X</t>
  </si>
  <si>
    <t>TECNICO EN TELEFONIA</t>
  </si>
  <si>
    <t>TECNICO ESP. EN CTROL DE PERSONAL</t>
  </si>
  <si>
    <t>TECNICO ESP. EN PAGOS</t>
  </si>
  <si>
    <t>TECNICO ESP. EN PRESTACIONES LABORALES</t>
  </si>
  <si>
    <t>TÉCNICO ESPECIALIZADO</t>
  </si>
  <si>
    <t>TECNICO ESPECIALIZADO A</t>
  </si>
  <si>
    <t>TECNICO ESPECIALIZADO B</t>
  </si>
  <si>
    <t>TECNICO ESPECIALIZADO C</t>
  </si>
  <si>
    <t>TECNICO LABORATORISTA</t>
  </si>
  <si>
    <t>TECNICO OPERATIVO</t>
  </si>
  <si>
    <t>TECNICO OPERATIVO A</t>
  </si>
  <si>
    <t>TECNICO OPERATIVO B</t>
  </si>
  <si>
    <t>TECNICO OPERATIVO ESPECIA</t>
  </si>
  <si>
    <t>TECNICO RADIO OPERADOR</t>
  </si>
  <si>
    <t>TÉCNICOS EN GESTIÓN INTEGRAL DE RIESGOS</t>
  </si>
  <si>
    <t>TESORERO MUNICIPAL</t>
  </si>
  <si>
    <t>TRABAJADOR SOCIAL</t>
  </si>
  <si>
    <t>TRABAJADOR SOCIAL A</t>
  </si>
  <si>
    <t>TRABAJADOR SOCIAL AA</t>
  </si>
  <si>
    <t>TREPADOR</t>
  </si>
  <si>
    <t>VERIFICADOR</t>
  </si>
  <si>
    <t>VETERINARIO</t>
  </si>
  <si>
    <t>VIGILANTE</t>
  </si>
  <si>
    <t>VIGILANTE A</t>
  </si>
  <si>
    <t>VIGILANTE B</t>
  </si>
  <si>
    <t>VIGILANTE DE ESTACIONAMIENTOS</t>
  </si>
  <si>
    <t>VIGILANTE DE PREVENSION SOCIAL</t>
  </si>
  <si>
    <t>VIGILANTE INTERNO</t>
  </si>
  <si>
    <t>VISITADOR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</si>
</sst>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* #,##0.00_-;\-* #,##0.00_-;_-* &quot;-&quot;??_-;_-@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1A0C7"/>
        <bgColor rgb="FFB1A0C7"/>
      </patternFill>
    </fill>
    <fill>
      <patternFill patternType="solid">
        <fgColor rgb="FFF2F2F2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rgb="FFE5DFEC"/>
      </patternFill>
    </fill>
    <fill>
      <patternFill patternType="solid">
        <fgColor theme="8" tint="0.59999389629810485"/>
        <bgColor rgb="FFB1A0C7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8" xfId="0" applyFont="1" applyFill="1" applyBorder="1" applyAlignment="1">
      <alignment vertical="center" wrapText="1"/>
    </xf>
    <xf numFmtId="2" fontId="4" fillId="0" borderId="8" xfId="0" applyNumberFormat="1" applyFont="1" applyFill="1" applyBorder="1" applyAlignment="1">
      <alignment horizontal="right" vertical="center" wrapText="1"/>
    </xf>
    <xf numFmtId="2" fontId="4" fillId="0" borderId="8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0" fillId="0" borderId="0" xfId="0" applyFont="1"/>
    <xf numFmtId="0" fontId="2" fillId="0" borderId="0" xfId="0" applyFont="1"/>
    <xf numFmtId="2" fontId="9" fillId="0" borderId="8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6" fillId="0" borderId="0" xfId="0" applyFont="1"/>
    <xf numFmtId="4" fontId="6" fillId="0" borderId="0" xfId="0" applyNumberFormat="1" applyFont="1"/>
    <xf numFmtId="0" fontId="1" fillId="0" borderId="0" xfId="3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2" fillId="3" borderId="2" xfId="2" applyFont="1" applyFill="1" applyBorder="1" applyAlignment="1">
      <alignment wrapText="1"/>
    </xf>
    <xf numFmtId="0" fontId="3" fillId="0" borderId="2" xfId="2" applyFont="1" applyBorder="1" applyAlignment="1">
      <alignment wrapText="1"/>
    </xf>
    <xf numFmtId="0" fontId="3" fillId="0" borderId="7" xfId="2" applyFont="1" applyBorder="1" applyAlignment="1">
      <alignment wrapText="1"/>
    </xf>
    <xf numFmtId="0" fontId="3" fillId="0" borderId="8" xfId="2" applyFont="1" applyBorder="1" applyAlignment="1">
      <alignment wrapText="1"/>
    </xf>
    <xf numFmtId="0" fontId="12" fillId="3" borderId="8" xfId="2" applyFont="1" applyFill="1" applyBorder="1" applyAlignment="1">
      <alignment wrapText="1"/>
    </xf>
    <xf numFmtId="0" fontId="3" fillId="0" borderId="1" xfId="2" applyFont="1" applyBorder="1" applyAlignment="1">
      <alignment wrapText="1"/>
    </xf>
    <xf numFmtId="2" fontId="3" fillId="0" borderId="11" xfId="0" applyNumberFormat="1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Fill="1"/>
    <xf numFmtId="0" fontId="1" fillId="0" borderId="0" xfId="3" applyFill="1" applyBorder="1"/>
    <xf numFmtId="44" fontId="12" fillId="0" borderId="0" xfId="3" applyNumberFormat="1" applyFont="1" applyFill="1" applyBorder="1"/>
    <xf numFmtId="44" fontId="16" fillId="0" borderId="0" xfId="4" applyFont="1" applyFill="1" applyBorder="1"/>
    <xf numFmtId="0" fontId="0" fillId="0" borderId="0" xfId="0" applyBorder="1"/>
    <xf numFmtId="4" fontId="7" fillId="0" borderId="0" xfId="0" applyNumberFormat="1" applyFont="1" applyBorder="1"/>
    <xf numFmtId="4" fontId="6" fillId="0" borderId="0" xfId="0" applyNumberFormat="1" applyFont="1" applyBorder="1"/>
    <xf numFmtId="0" fontId="11" fillId="0" borderId="0" xfId="0" applyFont="1" applyBorder="1"/>
    <xf numFmtId="0" fontId="2" fillId="0" borderId="0" xfId="0" applyFont="1" applyBorder="1"/>
    <xf numFmtId="0" fontId="1" fillId="0" borderId="0" xfId="3" applyFill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/>
    <xf numFmtId="0" fontId="13" fillId="0" borderId="26" xfId="0" applyFont="1" applyBorder="1" applyAlignment="1">
      <alignment horizontal="center"/>
    </xf>
    <xf numFmtId="2" fontId="5" fillId="0" borderId="8" xfId="0" applyNumberFormat="1" applyFont="1" applyBorder="1" applyAlignment="1">
      <alignment horizontal="right" vertical="center" wrapText="1"/>
    </xf>
    <xf numFmtId="2" fontId="10" fillId="0" borderId="8" xfId="0" applyNumberFormat="1" applyFont="1" applyBorder="1" applyAlignment="1">
      <alignment horizontal="right" vertical="center" wrapText="1"/>
    </xf>
    <xf numFmtId="2" fontId="12" fillId="0" borderId="45" xfId="0" applyNumberFormat="1" applyFont="1" applyBorder="1"/>
    <xf numFmtId="0" fontId="6" fillId="0" borderId="46" xfId="0" applyFont="1" applyBorder="1" applyAlignment="1">
      <alignment horizontal="center" vertical="center" wrapText="1"/>
    </xf>
    <xf numFmtId="2" fontId="3" fillId="0" borderId="45" xfId="0" applyNumberFormat="1" applyFont="1" applyBorder="1"/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2" fontId="3" fillId="0" borderId="49" xfId="0" applyNumberFormat="1" applyFont="1" applyBorder="1"/>
    <xf numFmtId="0" fontId="12" fillId="3" borderId="46" xfId="2" applyFont="1" applyFill="1" applyBorder="1"/>
    <xf numFmtId="0" fontId="3" fillId="0" borderId="46" xfId="2" applyFont="1" applyBorder="1"/>
    <xf numFmtId="0" fontId="3" fillId="0" borderId="51" xfId="2" applyFont="1" applyBorder="1"/>
    <xf numFmtId="0" fontId="3" fillId="0" borderId="28" xfId="2" applyFont="1" applyBorder="1"/>
    <xf numFmtId="0" fontId="12" fillId="3" borderId="28" xfId="2" applyFont="1" applyFill="1" applyBorder="1"/>
    <xf numFmtId="0" fontId="3" fillId="0" borderId="43" xfId="2" applyFont="1" applyBorder="1"/>
    <xf numFmtId="2" fontId="14" fillId="0" borderId="50" xfId="2" applyNumberFormat="1" applyFont="1" applyBorder="1" applyAlignment="1"/>
    <xf numFmtId="2" fontId="4" fillId="0" borderId="50" xfId="2" applyNumberFormat="1" applyFont="1" applyBorder="1" applyAlignment="1"/>
    <xf numFmtId="2" fontId="4" fillId="0" borderId="52" xfId="2" applyNumberFormat="1" applyFont="1" applyBorder="1" applyAlignment="1"/>
    <xf numFmtId="2" fontId="2" fillId="0" borderId="21" xfId="0" applyNumberFormat="1" applyFont="1" applyBorder="1"/>
    <xf numFmtId="2" fontId="3" fillId="0" borderId="15" xfId="0" applyNumberFormat="1" applyFont="1" applyBorder="1"/>
    <xf numFmtId="2" fontId="13" fillId="0" borderId="24" xfId="0" applyNumberFormat="1" applyFont="1" applyBorder="1"/>
    <xf numFmtId="2" fontId="7" fillId="0" borderId="27" xfId="0" applyNumberFormat="1" applyFont="1" applyBorder="1"/>
    <xf numFmtId="2" fontId="6" fillId="0" borderId="27" xfId="0" applyNumberFormat="1" applyFont="1" applyBorder="1"/>
    <xf numFmtId="2" fontId="6" fillId="0" borderId="21" xfId="0" applyNumberFormat="1" applyFont="1" applyBorder="1"/>
    <xf numFmtId="2" fontId="14" fillId="6" borderId="50" xfId="2" applyNumberFormat="1" applyFont="1" applyFill="1" applyBorder="1" applyAlignment="1"/>
    <xf numFmtId="2" fontId="4" fillId="0" borderId="58" xfId="2" applyNumberFormat="1" applyFont="1" applyBorder="1" applyAlignment="1"/>
    <xf numFmtId="2" fontId="4" fillId="6" borderId="50" xfId="2" applyNumberFormat="1" applyFont="1" applyFill="1" applyBorder="1" applyAlignment="1"/>
    <xf numFmtId="0" fontId="14" fillId="9" borderId="8" xfId="2" applyFont="1" applyFill="1" applyBorder="1" applyAlignment="1"/>
    <xf numFmtId="2" fontId="14" fillId="10" borderId="8" xfId="2" applyNumberFormat="1" applyFont="1" applyFill="1" applyBorder="1" applyAlignment="1"/>
    <xf numFmtId="0" fontId="12" fillId="10" borderId="8" xfId="2" applyFont="1" applyFill="1" applyBorder="1" applyAlignment="1">
      <alignment horizontal="left" vertical="top"/>
    </xf>
    <xf numFmtId="2" fontId="14" fillId="6" borderId="58" xfId="2" applyNumberFormat="1" applyFont="1" applyFill="1" applyBorder="1" applyAlignment="1"/>
    <xf numFmtId="0" fontId="9" fillId="2" borderId="11" xfId="0" applyFont="1" applyFill="1" applyBorder="1" applyAlignment="1">
      <alignment horizontal="center" wrapText="1"/>
    </xf>
    <xf numFmtId="164" fontId="9" fillId="2" borderId="53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2" fillId="0" borderId="0" xfId="0" applyNumberFormat="1" applyFont="1" applyBorder="1"/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vertical="center"/>
    </xf>
    <xf numFmtId="0" fontId="14" fillId="5" borderId="20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23" xfId="2" applyFont="1" applyFill="1" applyBorder="1" applyAlignment="1">
      <alignment horizontal="center" wrapText="1"/>
    </xf>
    <xf numFmtId="0" fontId="12" fillId="0" borderId="22" xfId="2" applyFont="1" applyFill="1" applyBorder="1" applyAlignment="1">
      <alignment horizontal="center" wrapText="1"/>
    </xf>
    <xf numFmtId="0" fontId="12" fillId="7" borderId="56" xfId="2" applyFont="1" applyFill="1" applyBorder="1" applyAlignment="1">
      <alignment horizontal="center"/>
    </xf>
    <xf numFmtId="0" fontId="14" fillId="5" borderId="61" xfId="2" applyFont="1" applyFill="1" applyBorder="1"/>
    <xf numFmtId="0" fontId="14" fillId="5" borderId="57" xfId="2" applyFont="1" applyFill="1" applyBorder="1"/>
    <xf numFmtId="0" fontId="9" fillId="6" borderId="59" xfId="2" applyFont="1" applyFill="1" applyBorder="1" applyAlignment="1">
      <alignment horizontal="center" wrapText="1"/>
    </xf>
    <xf numFmtId="0" fontId="9" fillId="6" borderId="60" xfId="2" applyFont="1" applyFill="1" applyBorder="1" applyAlignment="1">
      <alignment horizontal="center" wrapText="1"/>
    </xf>
    <xf numFmtId="0" fontId="9" fillId="8" borderId="44" xfId="2" applyFont="1" applyFill="1" applyBorder="1" applyAlignment="1">
      <alignment horizontal="center" wrapText="1"/>
    </xf>
    <xf numFmtId="0" fontId="9" fillId="8" borderId="16" xfId="2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/>
    </xf>
    <xf numFmtId="0" fontId="14" fillId="5" borderId="5" xfId="0" applyFont="1" applyFill="1" applyBorder="1"/>
    <xf numFmtId="0" fontId="14" fillId="5" borderId="6" xfId="0" applyFont="1" applyFill="1" applyBorder="1"/>
    <xf numFmtId="0" fontId="9" fillId="2" borderId="9" xfId="0" applyFont="1" applyFill="1" applyBorder="1" applyAlignment="1">
      <alignment horizontal="center" wrapText="1"/>
    </xf>
    <xf numFmtId="0" fontId="4" fillId="0" borderId="10" xfId="0" applyFont="1" applyBorder="1"/>
    <xf numFmtId="0" fontId="3" fillId="0" borderId="13" xfId="0" applyFont="1" applyBorder="1" applyAlignment="1">
      <alignment horizontal="center"/>
    </xf>
    <xf numFmtId="0" fontId="4" fillId="0" borderId="14" xfId="0" applyFont="1" applyBorder="1"/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63" xfId="0" applyFont="1" applyFill="1" applyBorder="1" applyAlignment="1">
      <alignment horizontal="center" vertical="center"/>
    </xf>
    <xf numFmtId="0" fontId="7" fillId="5" borderId="64" xfId="0" applyFont="1" applyFill="1" applyBorder="1" applyAlignment="1">
      <alignment horizontal="center" vertical="center"/>
    </xf>
    <xf numFmtId="0" fontId="17" fillId="5" borderId="65" xfId="0" applyFont="1" applyFill="1" applyBorder="1" applyAlignment="1">
      <alignment horizontal="center" vertical="center"/>
    </xf>
    <xf numFmtId="0" fontId="17" fillId="5" borderId="67" xfId="0" applyFont="1" applyFill="1" applyBorder="1" applyAlignment="1">
      <alignment horizontal="center" vertical="center"/>
    </xf>
    <xf numFmtId="0" fontId="17" fillId="5" borderId="62" xfId="0" applyFont="1" applyFill="1" applyBorder="1" applyAlignment="1">
      <alignment horizontal="center" vertical="center"/>
    </xf>
    <xf numFmtId="0" fontId="17" fillId="5" borderId="64" xfId="0" applyFont="1" applyFill="1" applyBorder="1" applyAlignment="1">
      <alignment horizontal="center" vertical="center"/>
    </xf>
    <xf numFmtId="0" fontId="17" fillId="5" borderId="66" xfId="0" applyFont="1" applyFill="1" applyBorder="1" applyAlignment="1">
      <alignment horizontal="center" vertical="center"/>
    </xf>
    <xf numFmtId="0" fontId="17" fillId="5" borderId="68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8" fontId="18" fillId="0" borderId="25" xfId="0" applyNumberFormat="1" applyFont="1" applyBorder="1" applyAlignment="1">
      <alignment horizontal="center" vertical="center"/>
    </xf>
    <xf numFmtId="8" fontId="18" fillId="0" borderId="24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8" fontId="18" fillId="0" borderId="8" xfId="0" applyNumberFormat="1" applyFont="1" applyBorder="1" applyAlignment="1">
      <alignment horizontal="center" vertical="center"/>
    </xf>
    <xf numFmtId="8" fontId="18" fillId="0" borderId="27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8" fontId="18" fillId="0" borderId="22" xfId="0" applyNumberFormat="1" applyFont="1" applyBorder="1" applyAlignment="1">
      <alignment horizontal="center" vertical="center"/>
    </xf>
    <xf numFmtId="8" fontId="18" fillId="0" borderId="21" xfId="0" applyNumberFormat="1" applyFont="1" applyBorder="1" applyAlignment="1">
      <alignment horizontal="center" vertical="center"/>
    </xf>
    <xf numFmtId="0" fontId="17" fillId="5" borderId="69" xfId="0" applyFont="1" applyFill="1" applyBorder="1" applyAlignment="1">
      <alignment horizontal="center" vertical="center"/>
    </xf>
    <xf numFmtId="0" fontId="17" fillId="5" borderId="70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indent="1"/>
    </xf>
    <xf numFmtId="0" fontId="16" fillId="0" borderId="28" xfId="0" applyFont="1" applyBorder="1" applyAlignment="1"/>
    <xf numFmtId="0" fontId="15" fillId="0" borderId="28" xfId="0" applyFont="1" applyBorder="1" applyAlignment="1">
      <alignment horizontal="left" indent="1"/>
    </xf>
    <xf numFmtId="0" fontId="16" fillId="0" borderId="23" xfId="0" applyFont="1" applyBorder="1" applyAlignment="1"/>
    <xf numFmtId="0" fontId="7" fillId="5" borderId="37" xfId="3" applyFont="1" applyFill="1" applyBorder="1" applyAlignment="1">
      <alignment horizontal="center"/>
    </xf>
    <xf numFmtId="0" fontId="7" fillId="5" borderId="36" xfId="3" applyFont="1" applyFill="1" applyBorder="1" applyAlignment="1">
      <alignment horizontal="center"/>
    </xf>
    <xf numFmtId="0" fontId="7" fillId="5" borderId="35" xfId="3" applyFont="1" applyFill="1" applyBorder="1" applyAlignment="1">
      <alignment horizontal="center"/>
    </xf>
    <xf numFmtId="0" fontId="6" fillId="0" borderId="31" xfId="3" applyFont="1" applyBorder="1" applyAlignment="1">
      <alignment horizontal="center" vertical="center"/>
    </xf>
    <xf numFmtId="0" fontId="6" fillId="0" borderId="30" xfId="3" applyFont="1" applyBorder="1" applyAlignment="1">
      <alignment wrapText="1"/>
    </xf>
    <xf numFmtId="44" fontId="7" fillId="4" borderId="29" xfId="3" applyNumberFormat="1" applyFont="1" applyFill="1" applyBorder="1"/>
    <xf numFmtId="0" fontId="6" fillId="0" borderId="28" xfId="3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44" fontId="6" fillId="0" borderId="27" xfId="4" applyFont="1" applyBorder="1"/>
    <xf numFmtId="44" fontId="6" fillId="0" borderId="21" xfId="4" applyFont="1" applyBorder="1"/>
    <xf numFmtId="0" fontId="6" fillId="0" borderId="23" xfId="3" applyFont="1" applyBorder="1" applyAlignment="1">
      <alignment horizontal="center" vertical="center"/>
    </xf>
    <xf numFmtId="44" fontId="6" fillId="0" borderId="21" xfId="4" applyFont="1" applyBorder="1" applyAlignment="1">
      <alignment horizontal="center" vertical="center"/>
    </xf>
    <xf numFmtId="0" fontId="6" fillId="0" borderId="34" xfId="3" applyFont="1" applyBorder="1"/>
    <xf numFmtId="0" fontId="6" fillId="0" borderId="33" xfId="3" applyFont="1" applyBorder="1" applyAlignment="1">
      <alignment wrapText="1"/>
    </xf>
    <xf numFmtId="44" fontId="6" fillId="0" borderId="32" xfId="4" applyFont="1" applyBorder="1"/>
    <xf numFmtId="0" fontId="6" fillId="0" borderId="32" xfId="3" applyFont="1" applyBorder="1"/>
    <xf numFmtId="0" fontId="6" fillId="0" borderId="37" xfId="3" applyFont="1" applyBorder="1" applyAlignment="1">
      <alignment horizontal="center" vertical="center" wrapText="1"/>
    </xf>
    <xf numFmtId="0" fontId="6" fillId="0" borderId="34" xfId="3" applyFont="1" applyBorder="1" applyAlignment="1">
      <alignment horizontal="center" vertical="center" wrapText="1"/>
    </xf>
    <xf numFmtId="0" fontId="6" fillId="0" borderId="38" xfId="3" applyFont="1" applyBorder="1" applyAlignment="1">
      <alignment horizontal="center" vertical="center" wrapText="1"/>
    </xf>
    <xf numFmtId="0" fontId="6" fillId="0" borderId="37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44" fontId="6" fillId="0" borderId="27" xfId="4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25" xfId="3" applyFont="1" applyBorder="1"/>
    <xf numFmtId="0" fontId="6" fillId="0" borderId="24" xfId="3" applyFont="1" applyBorder="1"/>
    <xf numFmtId="0" fontId="6" fillId="0" borderId="23" xfId="3" applyFont="1" applyBorder="1"/>
    <xf numFmtId="0" fontId="7" fillId="4" borderId="22" xfId="3" applyFont="1" applyFill="1" applyBorder="1"/>
    <xf numFmtId="44" fontId="7" fillId="4" borderId="21" xfId="3" applyNumberFormat="1" applyFont="1" applyFill="1" applyBorder="1"/>
  </cellXfs>
  <cellStyles count="5">
    <cellStyle name="Moneda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CC00CC"/>
      <color rgb="FFC1E97F"/>
      <color rgb="FFCC99FF"/>
      <color rgb="FF954ECA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C431"/>
  <sheetViews>
    <sheetView tabSelected="1" zoomScale="85" zoomScaleNormal="85" workbookViewId="0">
      <selection activeCell="B8" sqref="B8"/>
    </sheetView>
  </sheetViews>
  <sheetFormatPr baseColWidth="10" defaultRowHeight="15.75" x14ac:dyDescent="0.25"/>
  <cols>
    <col min="1" max="1" width="10.375" customWidth="1"/>
    <col min="2" max="2" width="59.125" customWidth="1"/>
    <col min="3" max="3" width="30.25" customWidth="1"/>
  </cols>
  <sheetData>
    <row r="1" spans="1:3" s="12" customFormat="1" ht="22.5" customHeight="1" x14ac:dyDescent="0.25">
      <c r="A1" s="73" t="s">
        <v>406</v>
      </c>
      <c r="B1" s="73"/>
      <c r="C1" s="73"/>
    </row>
    <row r="2" spans="1:3" s="12" customFormat="1" ht="22.5" customHeight="1" thickBot="1" x14ac:dyDescent="0.3">
      <c r="A2" s="74" t="s">
        <v>408</v>
      </c>
      <c r="B2" s="74"/>
      <c r="C2" s="74"/>
    </row>
    <row r="3" spans="1:3" s="13" customFormat="1" ht="50.1" customHeight="1" x14ac:dyDescent="0.25">
      <c r="A3" s="76" t="s">
        <v>1</v>
      </c>
      <c r="B3" s="77"/>
      <c r="C3" s="78"/>
    </row>
    <row r="4" spans="1:3" ht="40.15" customHeight="1" x14ac:dyDescent="0.25">
      <c r="A4" s="79" t="s">
        <v>0</v>
      </c>
      <c r="B4" s="79"/>
      <c r="C4" s="38">
        <f>C5+C13+C23+C33+C43+C53+C57+C65+C69</f>
        <v>10601999999.999998</v>
      </c>
    </row>
    <row r="5" spans="1:3" s="5" customFormat="1" ht="40.15" customHeight="1" x14ac:dyDescent="0.25">
      <c r="A5" s="4">
        <v>1000</v>
      </c>
      <c r="B5" s="4" t="s">
        <v>374</v>
      </c>
      <c r="C5" s="38">
        <v>4963366746.7099981</v>
      </c>
    </row>
    <row r="6" spans="1:3" ht="40.15" customHeight="1" x14ac:dyDescent="0.25">
      <c r="A6" s="1">
        <v>1100</v>
      </c>
      <c r="B6" s="1" t="s">
        <v>371</v>
      </c>
      <c r="C6" s="2">
        <v>2669919182.4299989</v>
      </c>
    </row>
    <row r="7" spans="1:3" ht="40.15" customHeight="1" x14ac:dyDescent="0.25">
      <c r="A7" s="1">
        <v>1200</v>
      </c>
      <c r="B7" s="1" t="s">
        <v>372</v>
      </c>
      <c r="C7" s="2">
        <v>363468108.95999998</v>
      </c>
    </row>
    <row r="8" spans="1:3" ht="40.15" customHeight="1" x14ac:dyDescent="0.25">
      <c r="A8" s="1">
        <v>1300</v>
      </c>
      <c r="B8" s="1" t="s">
        <v>373</v>
      </c>
      <c r="C8" s="2">
        <v>557796785.79999995</v>
      </c>
    </row>
    <row r="9" spans="1:3" ht="40.15" customHeight="1" x14ac:dyDescent="0.25">
      <c r="A9" s="1">
        <v>1400</v>
      </c>
      <c r="B9" s="1" t="s">
        <v>2</v>
      </c>
      <c r="C9" s="2">
        <v>940236763.15999913</v>
      </c>
    </row>
    <row r="10" spans="1:3" ht="40.15" customHeight="1" x14ac:dyDescent="0.25">
      <c r="A10" s="1">
        <v>1500</v>
      </c>
      <c r="B10" s="1" t="s">
        <v>3</v>
      </c>
      <c r="C10" s="2">
        <v>381706144.69000024</v>
      </c>
    </row>
    <row r="11" spans="1:3" ht="40.15" customHeight="1" x14ac:dyDescent="0.25">
      <c r="A11" s="1">
        <v>1600</v>
      </c>
      <c r="B11" s="1" t="s">
        <v>4</v>
      </c>
      <c r="C11" s="2">
        <v>50239761.670000002</v>
      </c>
    </row>
    <row r="12" spans="1:3" ht="40.15" customHeight="1" x14ac:dyDescent="0.25">
      <c r="A12" s="1">
        <v>1700</v>
      </c>
      <c r="B12" s="1" t="s">
        <v>5</v>
      </c>
      <c r="C12" s="2">
        <v>0</v>
      </c>
    </row>
    <row r="13" spans="1:3" s="5" customFormat="1" ht="40.15" customHeight="1" x14ac:dyDescent="0.25">
      <c r="A13" s="4">
        <v>2000</v>
      </c>
      <c r="B13" s="4" t="s">
        <v>6</v>
      </c>
      <c r="C13" s="38">
        <v>462248614.97000003</v>
      </c>
    </row>
    <row r="14" spans="1:3" ht="40.15" customHeight="1" x14ac:dyDescent="0.25">
      <c r="A14" s="1">
        <v>2100</v>
      </c>
      <c r="B14" s="1" t="s">
        <v>7</v>
      </c>
      <c r="C14" s="2">
        <v>54454792.270000003</v>
      </c>
    </row>
    <row r="15" spans="1:3" ht="40.15" customHeight="1" x14ac:dyDescent="0.25">
      <c r="A15" s="1">
        <v>2200</v>
      </c>
      <c r="B15" s="1" t="s">
        <v>8</v>
      </c>
      <c r="C15" s="2">
        <v>15007196.730000002</v>
      </c>
    </row>
    <row r="16" spans="1:3" ht="40.15" customHeight="1" x14ac:dyDescent="0.25">
      <c r="A16" s="1">
        <v>2300</v>
      </c>
      <c r="B16" s="1" t="s">
        <v>9</v>
      </c>
      <c r="C16" s="2">
        <v>4733000</v>
      </c>
    </row>
    <row r="17" spans="1:3" ht="40.15" customHeight="1" x14ac:dyDescent="0.25">
      <c r="A17" s="1">
        <v>2400</v>
      </c>
      <c r="B17" s="1" t="s">
        <v>10</v>
      </c>
      <c r="C17" s="2">
        <v>74507327.819999978</v>
      </c>
    </row>
    <row r="18" spans="1:3" ht="40.15" customHeight="1" x14ac:dyDescent="0.25">
      <c r="A18" s="1">
        <v>2500</v>
      </c>
      <c r="B18" s="1" t="s">
        <v>11</v>
      </c>
      <c r="C18" s="2">
        <v>54099371.460000001</v>
      </c>
    </row>
    <row r="19" spans="1:3" ht="40.15" customHeight="1" x14ac:dyDescent="0.25">
      <c r="A19" s="1">
        <v>2600</v>
      </c>
      <c r="B19" s="1" t="s">
        <v>12</v>
      </c>
      <c r="C19" s="2">
        <v>186368725.91000006</v>
      </c>
    </row>
    <row r="20" spans="1:3" ht="40.15" customHeight="1" x14ac:dyDescent="0.25">
      <c r="A20" s="1">
        <v>2700</v>
      </c>
      <c r="B20" s="1" t="s">
        <v>13</v>
      </c>
      <c r="C20" s="2">
        <v>46177744.829999991</v>
      </c>
    </row>
    <row r="21" spans="1:3" ht="40.15" customHeight="1" x14ac:dyDescent="0.25">
      <c r="A21" s="1">
        <v>2800</v>
      </c>
      <c r="B21" s="1" t="s">
        <v>14</v>
      </c>
      <c r="C21" s="2">
        <v>0</v>
      </c>
    </row>
    <row r="22" spans="1:3" ht="40.15" customHeight="1" x14ac:dyDescent="0.25">
      <c r="A22" s="1">
        <v>2900</v>
      </c>
      <c r="B22" s="1" t="s">
        <v>15</v>
      </c>
      <c r="C22" s="2">
        <v>26900455.95000001</v>
      </c>
    </row>
    <row r="23" spans="1:3" s="6" customFormat="1" ht="40.15" customHeight="1" x14ac:dyDescent="0.25">
      <c r="A23" s="4">
        <v>3000</v>
      </c>
      <c r="B23" s="4" t="s">
        <v>16</v>
      </c>
      <c r="C23" s="38">
        <v>2405308042.3099999</v>
      </c>
    </row>
    <row r="24" spans="1:3" ht="40.15" customHeight="1" x14ac:dyDescent="0.25">
      <c r="A24" s="1">
        <v>3100</v>
      </c>
      <c r="B24" s="1" t="s">
        <v>17</v>
      </c>
      <c r="C24" s="2">
        <v>257614129</v>
      </c>
    </row>
    <row r="25" spans="1:3" ht="40.15" customHeight="1" x14ac:dyDescent="0.25">
      <c r="A25" s="1">
        <v>3200</v>
      </c>
      <c r="B25" s="1" t="s">
        <v>18</v>
      </c>
      <c r="C25" s="2">
        <v>546161526.25999987</v>
      </c>
    </row>
    <row r="26" spans="1:3" ht="40.15" customHeight="1" x14ac:dyDescent="0.25">
      <c r="A26" s="1">
        <v>3300</v>
      </c>
      <c r="B26" s="1" t="s">
        <v>19</v>
      </c>
      <c r="C26" s="2">
        <v>137710709.87</v>
      </c>
    </row>
    <row r="27" spans="1:3" ht="40.15" customHeight="1" x14ac:dyDescent="0.25">
      <c r="A27" s="1">
        <v>3400</v>
      </c>
      <c r="B27" s="1" t="s">
        <v>20</v>
      </c>
      <c r="C27" s="2">
        <v>129832235.40000001</v>
      </c>
    </row>
    <row r="28" spans="1:3" ht="40.15" customHeight="1" x14ac:dyDescent="0.25">
      <c r="A28" s="1">
        <v>3500</v>
      </c>
      <c r="B28" s="1" t="s">
        <v>407</v>
      </c>
      <c r="C28" s="2">
        <v>761098262.99000001</v>
      </c>
    </row>
    <row r="29" spans="1:3" ht="40.15" customHeight="1" x14ac:dyDescent="0.25">
      <c r="A29" s="1">
        <v>3600</v>
      </c>
      <c r="B29" s="1" t="s">
        <v>21</v>
      </c>
      <c r="C29" s="2">
        <v>40242806.409999996</v>
      </c>
    </row>
    <row r="30" spans="1:3" ht="40.15" customHeight="1" x14ac:dyDescent="0.25">
      <c r="A30" s="1">
        <v>3700</v>
      </c>
      <c r="B30" s="1" t="s">
        <v>22</v>
      </c>
      <c r="C30" s="2">
        <v>4789154.46</v>
      </c>
    </row>
    <row r="31" spans="1:3" ht="40.15" customHeight="1" x14ac:dyDescent="0.25">
      <c r="A31" s="1">
        <v>3800</v>
      </c>
      <c r="B31" s="1" t="s">
        <v>23</v>
      </c>
      <c r="C31" s="2">
        <v>23580252.990000002</v>
      </c>
    </row>
    <row r="32" spans="1:3" ht="40.15" customHeight="1" x14ac:dyDescent="0.25">
      <c r="A32" s="1">
        <v>3900</v>
      </c>
      <c r="B32" s="1" t="s">
        <v>24</v>
      </c>
      <c r="C32" s="2">
        <v>504278964.93000001</v>
      </c>
    </row>
    <row r="33" spans="1:3" s="6" customFormat="1" ht="40.15" customHeight="1" x14ac:dyDescent="0.25">
      <c r="A33" s="4">
        <v>4000</v>
      </c>
      <c r="B33" s="4" t="s">
        <v>25</v>
      </c>
      <c r="C33" s="38">
        <v>1143534725.7</v>
      </c>
    </row>
    <row r="34" spans="1:3" ht="40.15" customHeight="1" x14ac:dyDescent="0.25">
      <c r="A34" s="1">
        <v>4100</v>
      </c>
      <c r="B34" s="1" t="s">
        <v>26</v>
      </c>
      <c r="C34" s="2">
        <v>0</v>
      </c>
    </row>
    <row r="35" spans="1:3" ht="40.15" customHeight="1" x14ac:dyDescent="0.25">
      <c r="A35" s="1">
        <v>4200</v>
      </c>
      <c r="B35" s="1" t="s">
        <v>27</v>
      </c>
      <c r="C35" s="2">
        <v>797500000</v>
      </c>
    </row>
    <row r="36" spans="1:3" ht="40.15" customHeight="1" x14ac:dyDescent="0.25">
      <c r="A36" s="1">
        <v>4300</v>
      </c>
      <c r="B36" s="1" t="s">
        <v>28</v>
      </c>
      <c r="C36" s="2">
        <v>40663581.700000003</v>
      </c>
    </row>
    <row r="37" spans="1:3" ht="40.15" customHeight="1" x14ac:dyDescent="0.25">
      <c r="A37" s="1">
        <v>4400</v>
      </c>
      <c r="B37" s="1" t="s">
        <v>29</v>
      </c>
      <c r="C37" s="2">
        <v>213361144</v>
      </c>
    </row>
    <row r="38" spans="1:3" ht="40.15" customHeight="1" x14ac:dyDescent="0.25">
      <c r="A38" s="1">
        <v>4500</v>
      </c>
      <c r="B38" s="1" t="s">
        <v>30</v>
      </c>
      <c r="C38" s="2">
        <v>0</v>
      </c>
    </row>
    <row r="39" spans="1:3" ht="40.15" customHeight="1" x14ac:dyDescent="0.25">
      <c r="A39" s="1">
        <v>4600</v>
      </c>
      <c r="B39" s="1" t="s">
        <v>31</v>
      </c>
      <c r="C39" s="2">
        <v>92010000</v>
      </c>
    </row>
    <row r="40" spans="1:3" ht="40.15" customHeight="1" x14ac:dyDescent="0.25">
      <c r="A40" s="1">
        <v>4700</v>
      </c>
      <c r="B40" s="1" t="s">
        <v>32</v>
      </c>
      <c r="C40" s="2">
        <v>0</v>
      </c>
    </row>
    <row r="41" spans="1:3" ht="40.15" customHeight="1" x14ac:dyDescent="0.25">
      <c r="A41" s="1">
        <v>4800</v>
      </c>
      <c r="B41" s="1" t="s">
        <v>33</v>
      </c>
      <c r="C41" s="2">
        <v>0</v>
      </c>
    </row>
    <row r="42" spans="1:3" ht="40.15" customHeight="1" x14ac:dyDescent="0.25">
      <c r="A42" s="1">
        <v>4900</v>
      </c>
      <c r="B42" s="1" t="s">
        <v>34</v>
      </c>
      <c r="C42" s="2">
        <v>0</v>
      </c>
    </row>
    <row r="43" spans="1:3" s="6" customFormat="1" ht="40.15" customHeight="1" x14ac:dyDescent="0.25">
      <c r="A43" s="4">
        <v>5000</v>
      </c>
      <c r="B43" s="4" t="s">
        <v>35</v>
      </c>
      <c r="C43" s="38">
        <v>116056621.25999999</v>
      </c>
    </row>
    <row r="44" spans="1:3" ht="40.15" customHeight="1" x14ac:dyDescent="0.25">
      <c r="A44" s="1">
        <v>5100</v>
      </c>
      <c r="B44" s="1" t="s">
        <v>36</v>
      </c>
      <c r="C44" s="2">
        <v>41630804.530000009</v>
      </c>
    </row>
    <row r="45" spans="1:3" ht="40.15" customHeight="1" x14ac:dyDescent="0.25">
      <c r="A45" s="1">
        <v>5200</v>
      </c>
      <c r="B45" s="1" t="s">
        <v>37</v>
      </c>
      <c r="C45" s="2">
        <v>3114618.37</v>
      </c>
    </row>
    <row r="46" spans="1:3" ht="40.15" customHeight="1" x14ac:dyDescent="0.25">
      <c r="A46" s="1">
        <v>5300</v>
      </c>
      <c r="B46" s="1" t="s">
        <v>38</v>
      </c>
      <c r="C46" s="2">
        <v>5094717.93</v>
      </c>
    </row>
    <row r="47" spans="1:3" ht="40.15" customHeight="1" x14ac:dyDescent="0.25">
      <c r="A47" s="1">
        <v>5400</v>
      </c>
      <c r="B47" s="1" t="s">
        <v>39</v>
      </c>
      <c r="C47" s="2">
        <v>13498899.279999999</v>
      </c>
    </row>
    <row r="48" spans="1:3" ht="40.15" customHeight="1" x14ac:dyDescent="0.25">
      <c r="A48" s="1">
        <v>5500</v>
      </c>
      <c r="B48" s="1" t="s">
        <v>40</v>
      </c>
      <c r="C48" s="2">
        <v>0</v>
      </c>
    </row>
    <row r="49" spans="1:3" ht="40.15" customHeight="1" x14ac:dyDescent="0.25">
      <c r="A49" s="1">
        <v>5600</v>
      </c>
      <c r="B49" s="1" t="s">
        <v>41</v>
      </c>
      <c r="C49" s="2">
        <v>26549115.549999997</v>
      </c>
    </row>
    <row r="50" spans="1:3" ht="40.15" customHeight="1" x14ac:dyDescent="0.25">
      <c r="A50" s="1">
        <v>5700</v>
      </c>
      <c r="B50" s="1" t="s">
        <v>42</v>
      </c>
      <c r="C50" s="2">
        <v>0</v>
      </c>
    </row>
    <row r="51" spans="1:3" ht="40.15" customHeight="1" x14ac:dyDescent="0.25">
      <c r="A51" s="1">
        <v>5800</v>
      </c>
      <c r="B51" s="1" t="s">
        <v>43</v>
      </c>
      <c r="C51" s="2">
        <v>0</v>
      </c>
    </row>
    <row r="52" spans="1:3" ht="40.15" customHeight="1" x14ac:dyDescent="0.25">
      <c r="A52" s="1">
        <v>5900</v>
      </c>
      <c r="B52" s="1" t="s">
        <v>44</v>
      </c>
      <c r="C52" s="2">
        <v>26168465.600000001</v>
      </c>
    </row>
    <row r="53" spans="1:3" s="6" customFormat="1" ht="40.15" customHeight="1" x14ac:dyDescent="0.25">
      <c r="A53" s="4">
        <v>6000</v>
      </c>
      <c r="B53" s="4" t="s">
        <v>45</v>
      </c>
      <c r="C53" s="38">
        <v>1275000000.05</v>
      </c>
    </row>
    <row r="54" spans="1:3" ht="40.15" customHeight="1" x14ac:dyDescent="0.25">
      <c r="A54" s="1">
        <v>6100</v>
      </c>
      <c r="B54" s="1" t="s">
        <v>46</v>
      </c>
      <c r="C54" s="2">
        <v>1275000000.05</v>
      </c>
    </row>
    <row r="55" spans="1:3" ht="40.15" customHeight="1" x14ac:dyDescent="0.25">
      <c r="A55" s="1">
        <v>6200</v>
      </c>
      <c r="B55" s="1" t="s">
        <v>47</v>
      </c>
      <c r="C55" s="3">
        <v>0</v>
      </c>
    </row>
    <row r="56" spans="1:3" ht="40.15" customHeight="1" x14ac:dyDescent="0.25">
      <c r="A56" s="1">
        <v>6300</v>
      </c>
      <c r="B56" s="1" t="s">
        <v>48</v>
      </c>
      <c r="C56" s="3">
        <v>0</v>
      </c>
    </row>
    <row r="57" spans="1:3" s="6" customFormat="1" ht="40.15" customHeight="1" x14ac:dyDescent="0.25">
      <c r="A57" s="4">
        <v>7000</v>
      </c>
      <c r="B57" s="4" t="s">
        <v>49</v>
      </c>
      <c r="C57" s="38">
        <v>10000000</v>
      </c>
    </row>
    <row r="58" spans="1:3" ht="40.15" customHeight="1" x14ac:dyDescent="0.25">
      <c r="A58" s="1">
        <v>7100</v>
      </c>
      <c r="B58" s="1" t="s">
        <v>50</v>
      </c>
      <c r="C58" s="3">
        <v>0</v>
      </c>
    </row>
    <row r="59" spans="1:3" ht="40.15" customHeight="1" x14ac:dyDescent="0.25">
      <c r="A59" s="1">
        <v>7200</v>
      </c>
      <c r="B59" s="1" t="s">
        <v>51</v>
      </c>
      <c r="C59" s="3">
        <v>0</v>
      </c>
    </row>
    <row r="60" spans="1:3" ht="40.15" customHeight="1" x14ac:dyDescent="0.25">
      <c r="A60" s="1">
        <v>7300</v>
      </c>
      <c r="B60" s="1" t="s">
        <v>52</v>
      </c>
      <c r="C60" s="3">
        <v>0</v>
      </c>
    </row>
    <row r="61" spans="1:3" ht="40.15" customHeight="1" x14ac:dyDescent="0.25">
      <c r="A61" s="1">
        <v>7400</v>
      </c>
      <c r="B61" s="1" t="s">
        <v>53</v>
      </c>
      <c r="C61" s="3">
        <v>0</v>
      </c>
    </row>
    <row r="62" spans="1:3" ht="40.15" customHeight="1" x14ac:dyDescent="0.25">
      <c r="A62" s="1">
        <v>7500</v>
      </c>
      <c r="B62" s="1" t="s">
        <v>54</v>
      </c>
      <c r="C62" s="3">
        <v>0</v>
      </c>
    </row>
    <row r="63" spans="1:3" ht="40.15" customHeight="1" x14ac:dyDescent="0.25">
      <c r="A63" s="1">
        <v>7600</v>
      </c>
      <c r="B63" s="1" t="s">
        <v>55</v>
      </c>
      <c r="C63" s="3">
        <v>0</v>
      </c>
    </row>
    <row r="64" spans="1:3" ht="40.15" customHeight="1" x14ac:dyDescent="0.25">
      <c r="A64" s="1">
        <v>7900</v>
      </c>
      <c r="B64" s="1" t="s">
        <v>56</v>
      </c>
      <c r="C64" s="2">
        <v>10000000</v>
      </c>
    </row>
    <row r="65" spans="1:3" s="6" customFormat="1" ht="40.15" customHeight="1" x14ac:dyDescent="0.25">
      <c r="A65" s="4">
        <v>8000</v>
      </c>
      <c r="B65" s="4" t="s">
        <v>57</v>
      </c>
      <c r="C65" s="7">
        <v>0</v>
      </c>
    </row>
    <row r="66" spans="1:3" ht="40.15" customHeight="1" x14ac:dyDescent="0.25">
      <c r="A66" s="1">
        <v>8100</v>
      </c>
      <c r="B66" s="1" t="s">
        <v>58</v>
      </c>
      <c r="C66" s="2">
        <v>0</v>
      </c>
    </row>
    <row r="67" spans="1:3" ht="40.15" customHeight="1" x14ac:dyDescent="0.25">
      <c r="A67" s="1">
        <v>8300</v>
      </c>
      <c r="B67" s="1" t="s">
        <v>59</v>
      </c>
      <c r="C67" s="2">
        <v>0</v>
      </c>
    </row>
    <row r="68" spans="1:3" ht="40.15" customHeight="1" x14ac:dyDescent="0.25">
      <c r="A68" s="1">
        <v>8500</v>
      </c>
      <c r="B68" s="1" t="s">
        <v>60</v>
      </c>
      <c r="C68" s="2">
        <v>0</v>
      </c>
    </row>
    <row r="69" spans="1:3" s="6" customFormat="1" ht="40.15" customHeight="1" x14ac:dyDescent="0.25">
      <c r="A69" s="4">
        <v>9000</v>
      </c>
      <c r="B69" s="4" t="s">
        <v>61</v>
      </c>
      <c r="C69" s="38">
        <v>226485249</v>
      </c>
    </row>
    <row r="70" spans="1:3" ht="40.15" customHeight="1" x14ac:dyDescent="0.25">
      <c r="A70" s="1">
        <v>9100</v>
      </c>
      <c r="B70" s="1" t="s">
        <v>62</v>
      </c>
      <c r="C70" s="2">
        <v>87046548.770000011</v>
      </c>
    </row>
    <row r="71" spans="1:3" ht="40.15" customHeight="1" x14ac:dyDescent="0.25">
      <c r="A71" s="1">
        <v>9200</v>
      </c>
      <c r="B71" s="1" t="s">
        <v>63</v>
      </c>
      <c r="C71" s="2">
        <v>135938700.22999999</v>
      </c>
    </row>
    <row r="72" spans="1:3" ht="40.15" customHeight="1" x14ac:dyDescent="0.25">
      <c r="A72" s="1">
        <v>9300</v>
      </c>
      <c r="B72" s="1" t="s">
        <v>64</v>
      </c>
      <c r="C72" s="2">
        <v>0</v>
      </c>
    </row>
    <row r="73" spans="1:3" ht="40.15" customHeight="1" x14ac:dyDescent="0.25">
      <c r="A73" s="1">
        <v>9400</v>
      </c>
      <c r="B73" s="1" t="s">
        <v>65</v>
      </c>
      <c r="C73" s="2">
        <v>3500000</v>
      </c>
    </row>
    <row r="74" spans="1:3" ht="40.15" customHeight="1" x14ac:dyDescent="0.25">
      <c r="A74" s="1">
        <v>9500</v>
      </c>
      <c r="B74" s="1" t="s">
        <v>66</v>
      </c>
      <c r="C74" s="2">
        <v>0</v>
      </c>
    </row>
    <row r="75" spans="1:3" ht="40.15" customHeight="1" x14ac:dyDescent="0.25">
      <c r="A75" s="1">
        <v>9600</v>
      </c>
      <c r="B75" s="1" t="s">
        <v>67</v>
      </c>
      <c r="C75" s="2">
        <v>0</v>
      </c>
    </row>
    <row r="76" spans="1:3" ht="40.15" customHeight="1" x14ac:dyDescent="0.25">
      <c r="A76" s="1">
        <v>9900</v>
      </c>
      <c r="B76" s="1" t="s">
        <v>68</v>
      </c>
      <c r="C76" s="2">
        <v>0</v>
      </c>
    </row>
    <row r="77" spans="1:3" s="6" customFormat="1" ht="40.15" customHeight="1" x14ac:dyDescent="0.25">
      <c r="A77" s="75" t="s">
        <v>0</v>
      </c>
      <c r="B77" s="75"/>
      <c r="C77" s="39">
        <f>C5+C13+C23+C33+C43+C53+C57+C65+C69</f>
        <v>10601999999.999998</v>
      </c>
    </row>
    <row r="78" spans="1:3" ht="40.15" customHeight="1" x14ac:dyDescent="0.25"/>
    <row r="79" spans="1:3" ht="40.15" customHeight="1" x14ac:dyDescent="0.25"/>
    <row r="80" spans="1:3" ht="40.15" customHeight="1" x14ac:dyDescent="0.25"/>
    <row r="81" ht="40.15" customHeight="1" x14ac:dyDescent="0.25"/>
    <row r="82" ht="40.15" customHeight="1" x14ac:dyDescent="0.25"/>
    <row r="83" ht="40.15" customHeight="1" x14ac:dyDescent="0.25"/>
    <row r="84" ht="40.15" customHeight="1" x14ac:dyDescent="0.25"/>
    <row r="85" ht="40.15" customHeight="1" x14ac:dyDescent="0.25"/>
    <row r="86" ht="40.15" customHeight="1" x14ac:dyDescent="0.25"/>
    <row r="87" ht="40.15" customHeight="1" x14ac:dyDescent="0.25"/>
    <row r="88" ht="40.15" customHeight="1" x14ac:dyDescent="0.25"/>
    <row r="89" ht="40.15" customHeight="1" x14ac:dyDescent="0.25"/>
    <row r="90" ht="40.15" customHeight="1" x14ac:dyDescent="0.25"/>
    <row r="91" ht="40.15" customHeight="1" x14ac:dyDescent="0.25"/>
    <row r="92" ht="40.15" customHeight="1" x14ac:dyDescent="0.25"/>
    <row r="93" ht="40.15" customHeight="1" x14ac:dyDescent="0.25"/>
    <row r="94" ht="40.15" customHeight="1" x14ac:dyDescent="0.25"/>
    <row r="95" ht="40.15" customHeight="1" x14ac:dyDescent="0.25"/>
    <row r="96" ht="40.15" customHeight="1" x14ac:dyDescent="0.25"/>
    <row r="97" ht="40.15" customHeight="1" x14ac:dyDescent="0.25"/>
    <row r="98" ht="40.15" customHeight="1" x14ac:dyDescent="0.25"/>
    <row r="99" ht="40.15" customHeight="1" x14ac:dyDescent="0.25"/>
    <row r="100" ht="40.15" customHeight="1" x14ac:dyDescent="0.25"/>
    <row r="101" ht="40.15" customHeight="1" x14ac:dyDescent="0.25"/>
    <row r="102" ht="40.15" customHeight="1" x14ac:dyDescent="0.25"/>
    <row r="103" ht="40.15" customHeight="1" x14ac:dyDescent="0.25"/>
    <row r="104" ht="40.15" customHeight="1" x14ac:dyDescent="0.25"/>
    <row r="105" ht="40.15" customHeight="1" x14ac:dyDescent="0.25"/>
    <row r="106" ht="40.15" customHeight="1" x14ac:dyDescent="0.25"/>
    <row r="107" ht="40.15" customHeight="1" x14ac:dyDescent="0.25"/>
    <row r="108" ht="40.15" customHeight="1" x14ac:dyDescent="0.25"/>
    <row r="109" ht="40.15" customHeight="1" x14ac:dyDescent="0.25"/>
    <row r="110" ht="40.15" customHeight="1" x14ac:dyDescent="0.25"/>
    <row r="111" ht="40.15" customHeight="1" x14ac:dyDescent="0.25"/>
    <row r="112" ht="40.15" customHeight="1" x14ac:dyDescent="0.25"/>
    <row r="113" ht="40.15" customHeight="1" x14ac:dyDescent="0.25"/>
    <row r="114" ht="40.15" customHeight="1" x14ac:dyDescent="0.25"/>
    <row r="115" ht="40.15" customHeight="1" x14ac:dyDescent="0.25"/>
    <row r="116" ht="40.15" customHeight="1" x14ac:dyDescent="0.25"/>
    <row r="117" ht="40.15" customHeight="1" x14ac:dyDescent="0.25"/>
    <row r="118" ht="40.15" customHeight="1" x14ac:dyDescent="0.25"/>
    <row r="119" ht="40.15" customHeight="1" x14ac:dyDescent="0.25"/>
    <row r="120" ht="40.15" customHeight="1" x14ac:dyDescent="0.25"/>
    <row r="121" ht="40.15" customHeight="1" x14ac:dyDescent="0.25"/>
    <row r="122" ht="40.15" customHeight="1" x14ac:dyDescent="0.25"/>
    <row r="123" ht="40.15" customHeight="1" x14ac:dyDescent="0.25"/>
    <row r="124" ht="40.15" customHeight="1" x14ac:dyDescent="0.25"/>
    <row r="125" ht="40.15" customHeight="1" x14ac:dyDescent="0.25"/>
    <row r="126" ht="40.15" customHeight="1" x14ac:dyDescent="0.25"/>
    <row r="127" ht="40.15" customHeight="1" x14ac:dyDescent="0.25"/>
    <row r="128" ht="40.15" customHeight="1" x14ac:dyDescent="0.25"/>
    <row r="129" ht="40.15" customHeight="1" x14ac:dyDescent="0.25"/>
    <row r="130" ht="40.15" customHeight="1" x14ac:dyDescent="0.25"/>
    <row r="131" ht="40.15" customHeight="1" x14ac:dyDescent="0.25"/>
    <row r="132" ht="40.15" customHeight="1" x14ac:dyDescent="0.25"/>
    <row r="133" ht="40.15" customHeight="1" x14ac:dyDescent="0.25"/>
    <row r="134" ht="40.15" customHeight="1" x14ac:dyDescent="0.25"/>
    <row r="135" ht="40.15" customHeight="1" x14ac:dyDescent="0.25"/>
    <row r="136" ht="40.15" customHeight="1" x14ac:dyDescent="0.25"/>
    <row r="137" ht="40.15" customHeight="1" x14ac:dyDescent="0.25"/>
    <row r="138" ht="40.15" customHeight="1" x14ac:dyDescent="0.25"/>
    <row r="139" ht="40.15" customHeight="1" x14ac:dyDescent="0.25"/>
    <row r="140" ht="40.15" customHeight="1" x14ac:dyDescent="0.25"/>
    <row r="141" ht="40.15" customHeight="1" x14ac:dyDescent="0.25"/>
    <row r="142" ht="40.15" customHeight="1" x14ac:dyDescent="0.25"/>
    <row r="143" ht="40.15" customHeight="1" x14ac:dyDescent="0.25"/>
    <row r="144" ht="40.15" customHeight="1" x14ac:dyDescent="0.25"/>
    <row r="145" ht="40.15" customHeight="1" x14ac:dyDescent="0.25"/>
    <row r="146" ht="40.15" customHeight="1" x14ac:dyDescent="0.25"/>
    <row r="147" ht="40.15" customHeight="1" x14ac:dyDescent="0.25"/>
    <row r="148" ht="40.15" customHeight="1" x14ac:dyDescent="0.25"/>
    <row r="149" ht="40.15" customHeight="1" x14ac:dyDescent="0.25"/>
    <row r="150" ht="40.15" customHeight="1" x14ac:dyDescent="0.25"/>
    <row r="151" ht="40.15" customHeight="1" x14ac:dyDescent="0.25"/>
    <row r="152" ht="40.15" customHeight="1" x14ac:dyDescent="0.25"/>
    <row r="153" ht="40.15" customHeight="1" x14ac:dyDescent="0.25"/>
    <row r="154" ht="40.15" customHeight="1" x14ac:dyDescent="0.25"/>
    <row r="155" ht="40.15" customHeight="1" x14ac:dyDescent="0.25"/>
    <row r="156" ht="40.15" customHeight="1" x14ac:dyDescent="0.25"/>
    <row r="157" ht="40.15" customHeight="1" x14ac:dyDescent="0.25"/>
    <row r="158" ht="40.15" customHeight="1" x14ac:dyDescent="0.25"/>
    <row r="159" ht="40.15" customHeight="1" x14ac:dyDescent="0.25"/>
    <row r="160" ht="40.15" customHeight="1" x14ac:dyDescent="0.25"/>
    <row r="161" ht="40.15" customHeight="1" x14ac:dyDescent="0.25"/>
    <row r="162" ht="40.15" customHeight="1" x14ac:dyDescent="0.25"/>
    <row r="163" ht="40.15" customHeight="1" x14ac:dyDescent="0.25"/>
    <row r="164" ht="40.15" customHeight="1" x14ac:dyDescent="0.25"/>
    <row r="165" ht="40.15" customHeight="1" x14ac:dyDescent="0.25"/>
    <row r="166" ht="40.15" customHeight="1" x14ac:dyDescent="0.25"/>
    <row r="167" ht="40.15" customHeight="1" x14ac:dyDescent="0.25"/>
    <row r="168" ht="40.15" customHeight="1" x14ac:dyDescent="0.25"/>
    <row r="169" ht="40.15" customHeight="1" x14ac:dyDescent="0.25"/>
    <row r="170" ht="40.15" customHeight="1" x14ac:dyDescent="0.25"/>
    <row r="171" ht="40.15" customHeight="1" x14ac:dyDescent="0.25"/>
    <row r="172" ht="40.15" customHeight="1" x14ac:dyDescent="0.25"/>
    <row r="173" ht="40.15" customHeight="1" x14ac:dyDescent="0.25"/>
    <row r="174" ht="40.15" customHeight="1" x14ac:dyDescent="0.25"/>
    <row r="175" ht="40.15" customHeight="1" x14ac:dyDescent="0.25"/>
    <row r="176" ht="40.15" customHeight="1" x14ac:dyDescent="0.25"/>
    <row r="177" ht="40.15" customHeight="1" x14ac:dyDescent="0.25"/>
    <row r="178" ht="40.15" customHeight="1" x14ac:dyDescent="0.25"/>
    <row r="179" ht="40.15" customHeight="1" x14ac:dyDescent="0.25"/>
    <row r="180" ht="40.15" customHeight="1" x14ac:dyDescent="0.25"/>
    <row r="181" ht="40.15" customHeight="1" x14ac:dyDescent="0.25"/>
    <row r="182" ht="40.15" customHeight="1" x14ac:dyDescent="0.25"/>
    <row r="183" ht="40.15" customHeight="1" x14ac:dyDescent="0.25"/>
    <row r="184" ht="40.15" customHeight="1" x14ac:dyDescent="0.25"/>
    <row r="185" ht="40.15" customHeight="1" x14ac:dyDescent="0.25"/>
    <row r="186" ht="40.15" customHeight="1" x14ac:dyDescent="0.25"/>
    <row r="187" ht="40.15" customHeight="1" x14ac:dyDescent="0.25"/>
    <row r="188" ht="40.15" customHeight="1" x14ac:dyDescent="0.25"/>
    <row r="189" ht="40.15" customHeight="1" x14ac:dyDescent="0.25"/>
    <row r="190" ht="40.15" customHeight="1" x14ac:dyDescent="0.25"/>
    <row r="191" ht="40.15" customHeight="1" x14ac:dyDescent="0.25"/>
    <row r="192" ht="40.15" customHeight="1" x14ac:dyDescent="0.25"/>
    <row r="193" ht="40.15" customHeight="1" x14ac:dyDescent="0.25"/>
    <row r="194" ht="40.15" customHeight="1" x14ac:dyDescent="0.25"/>
    <row r="195" ht="40.15" customHeight="1" x14ac:dyDescent="0.25"/>
    <row r="196" ht="40.15" customHeight="1" x14ac:dyDescent="0.25"/>
    <row r="197" ht="40.15" customHeight="1" x14ac:dyDescent="0.25"/>
    <row r="198" ht="40.15" customHeight="1" x14ac:dyDescent="0.25"/>
    <row r="199" ht="40.15" customHeight="1" x14ac:dyDescent="0.25"/>
    <row r="200" ht="40.15" customHeight="1" x14ac:dyDescent="0.25"/>
    <row r="201" ht="40.15" customHeight="1" x14ac:dyDescent="0.25"/>
    <row r="202" ht="40.15" customHeight="1" x14ac:dyDescent="0.25"/>
    <row r="203" ht="40.15" customHeight="1" x14ac:dyDescent="0.25"/>
    <row r="204" ht="40.15" customHeight="1" x14ac:dyDescent="0.25"/>
    <row r="205" ht="40.15" customHeight="1" x14ac:dyDescent="0.25"/>
    <row r="206" ht="40.15" customHeight="1" x14ac:dyDescent="0.25"/>
    <row r="207" ht="40.15" customHeight="1" x14ac:dyDescent="0.25"/>
    <row r="208" ht="40.15" customHeight="1" x14ac:dyDescent="0.25"/>
    <row r="209" ht="40.15" customHeight="1" x14ac:dyDescent="0.25"/>
    <row r="210" ht="40.15" customHeight="1" x14ac:dyDescent="0.25"/>
    <row r="211" ht="40.15" customHeight="1" x14ac:dyDescent="0.25"/>
    <row r="212" ht="40.15" customHeight="1" x14ac:dyDescent="0.25"/>
    <row r="213" ht="40.15" customHeight="1" x14ac:dyDescent="0.25"/>
    <row r="214" ht="40.15" customHeight="1" x14ac:dyDescent="0.25"/>
    <row r="215" ht="40.15" customHeight="1" x14ac:dyDescent="0.25"/>
    <row r="216" ht="40.15" customHeight="1" x14ac:dyDescent="0.25"/>
    <row r="217" ht="40.15" customHeight="1" x14ac:dyDescent="0.25"/>
    <row r="218" ht="40.15" customHeight="1" x14ac:dyDescent="0.25"/>
    <row r="219" ht="40.15" customHeight="1" x14ac:dyDescent="0.25"/>
    <row r="220" ht="40.15" customHeight="1" x14ac:dyDescent="0.25"/>
    <row r="221" ht="40.15" customHeight="1" x14ac:dyDescent="0.25"/>
    <row r="222" ht="40.15" customHeight="1" x14ac:dyDescent="0.25"/>
    <row r="223" ht="40.15" customHeight="1" x14ac:dyDescent="0.25"/>
    <row r="224" ht="40.15" customHeight="1" x14ac:dyDescent="0.25"/>
    <row r="225" ht="40.15" customHeight="1" x14ac:dyDescent="0.25"/>
    <row r="226" ht="40.15" customHeight="1" x14ac:dyDescent="0.25"/>
    <row r="227" ht="40.15" customHeight="1" x14ac:dyDescent="0.25"/>
    <row r="228" ht="40.15" customHeight="1" x14ac:dyDescent="0.25"/>
    <row r="229" ht="40.15" customHeight="1" x14ac:dyDescent="0.25"/>
    <row r="230" ht="40.15" customHeight="1" x14ac:dyDescent="0.25"/>
    <row r="231" ht="40.15" customHeight="1" x14ac:dyDescent="0.25"/>
    <row r="232" ht="40.15" customHeight="1" x14ac:dyDescent="0.25"/>
    <row r="233" ht="40.15" customHeight="1" x14ac:dyDescent="0.25"/>
    <row r="234" ht="40.15" customHeight="1" x14ac:dyDescent="0.25"/>
    <row r="235" ht="40.15" customHeight="1" x14ac:dyDescent="0.25"/>
    <row r="236" ht="40.15" customHeight="1" x14ac:dyDescent="0.25"/>
    <row r="237" ht="40.15" customHeight="1" x14ac:dyDescent="0.25"/>
    <row r="238" ht="40.15" customHeight="1" x14ac:dyDescent="0.25"/>
    <row r="239" ht="40.15" customHeight="1" x14ac:dyDescent="0.25"/>
    <row r="240" ht="40.15" customHeight="1" x14ac:dyDescent="0.25"/>
    <row r="241" ht="40.15" customHeight="1" x14ac:dyDescent="0.25"/>
    <row r="242" ht="40.15" customHeight="1" x14ac:dyDescent="0.25"/>
    <row r="243" ht="40.15" customHeight="1" x14ac:dyDescent="0.25"/>
    <row r="244" ht="40.15" customHeight="1" x14ac:dyDescent="0.25"/>
    <row r="245" ht="40.15" customHeight="1" x14ac:dyDescent="0.25"/>
    <row r="246" ht="40.15" customHeight="1" x14ac:dyDescent="0.25"/>
    <row r="247" ht="40.15" customHeight="1" x14ac:dyDescent="0.25"/>
    <row r="248" ht="40.15" customHeight="1" x14ac:dyDescent="0.25"/>
    <row r="249" ht="40.15" customHeight="1" x14ac:dyDescent="0.25"/>
    <row r="250" ht="40.15" customHeight="1" x14ac:dyDescent="0.25"/>
    <row r="251" ht="40.15" customHeight="1" x14ac:dyDescent="0.25"/>
    <row r="252" ht="40.15" customHeight="1" x14ac:dyDescent="0.25"/>
    <row r="253" ht="40.15" customHeight="1" x14ac:dyDescent="0.25"/>
    <row r="254" ht="40.15" customHeight="1" x14ac:dyDescent="0.25"/>
    <row r="255" ht="40.15" customHeight="1" x14ac:dyDescent="0.25"/>
    <row r="256" ht="40.15" customHeight="1" x14ac:dyDescent="0.25"/>
    <row r="257" ht="40.15" customHeight="1" x14ac:dyDescent="0.25"/>
    <row r="258" ht="40.15" customHeight="1" x14ac:dyDescent="0.25"/>
    <row r="259" ht="40.15" customHeight="1" x14ac:dyDescent="0.25"/>
    <row r="260" ht="40.15" customHeight="1" x14ac:dyDescent="0.25"/>
    <row r="261" ht="40.15" customHeight="1" x14ac:dyDescent="0.25"/>
    <row r="262" ht="40.15" customHeight="1" x14ac:dyDescent="0.25"/>
    <row r="263" ht="40.15" customHeight="1" x14ac:dyDescent="0.25"/>
    <row r="264" ht="40.15" customHeight="1" x14ac:dyDescent="0.25"/>
    <row r="265" ht="40.15" customHeight="1" x14ac:dyDescent="0.25"/>
    <row r="266" ht="40.15" customHeight="1" x14ac:dyDescent="0.25"/>
    <row r="267" ht="40.15" customHeight="1" x14ac:dyDescent="0.25"/>
    <row r="268" ht="40.15" customHeight="1" x14ac:dyDescent="0.25"/>
    <row r="269" ht="40.15" customHeight="1" x14ac:dyDescent="0.25"/>
    <row r="270" ht="40.15" customHeight="1" x14ac:dyDescent="0.25"/>
    <row r="271" ht="40.15" customHeight="1" x14ac:dyDescent="0.25"/>
    <row r="272" ht="40.15" customHeight="1" x14ac:dyDescent="0.25"/>
    <row r="273" ht="40.15" customHeight="1" x14ac:dyDescent="0.25"/>
    <row r="274" ht="40.15" customHeight="1" x14ac:dyDescent="0.25"/>
    <row r="275" ht="40.15" customHeight="1" x14ac:dyDescent="0.25"/>
    <row r="276" ht="40.15" customHeight="1" x14ac:dyDescent="0.25"/>
    <row r="277" ht="40.15" customHeight="1" x14ac:dyDescent="0.25"/>
    <row r="278" ht="40.15" customHeight="1" x14ac:dyDescent="0.25"/>
    <row r="279" ht="40.15" customHeight="1" x14ac:dyDescent="0.25"/>
    <row r="280" ht="40.15" customHeight="1" x14ac:dyDescent="0.25"/>
    <row r="281" ht="40.15" customHeight="1" x14ac:dyDescent="0.25"/>
    <row r="282" ht="40.15" customHeight="1" x14ac:dyDescent="0.25"/>
    <row r="283" ht="40.15" customHeight="1" x14ac:dyDescent="0.25"/>
    <row r="284" ht="40.15" customHeight="1" x14ac:dyDescent="0.25"/>
    <row r="285" ht="40.15" customHeight="1" x14ac:dyDescent="0.25"/>
    <row r="286" ht="40.15" customHeight="1" x14ac:dyDescent="0.25"/>
    <row r="287" ht="40.15" customHeight="1" x14ac:dyDescent="0.25"/>
    <row r="288" ht="40.15" customHeight="1" x14ac:dyDescent="0.25"/>
    <row r="289" ht="40.15" customHeight="1" x14ac:dyDescent="0.25"/>
    <row r="290" ht="40.15" customHeight="1" x14ac:dyDescent="0.25"/>
    <row r="291" ht="40.15" customHeight="1" x14ac:dyDescent="0.25"/>
    <row r="292" ht="40.15" customHeight="1" x14ac:dyDescent="0.25"/>
    <row r="293" ht="40.15" customHeight="1" x14ac:dyDescent="0.25"/>
    <row r="294" ht="40.15" customHeight="1" x14ac:dyDescent="0.25"/>
    <row r="295" ht="40.15" customHeight="1" x14ac:dyDescent="0.25"/>
    <row r="296" ht="40.15" customHeight="1" x14ac:dyDescent="0.25"/>
    <row r="297" ht="40.15" customHeight="1" x14ac:dyDescent="0.25"/>
    <row r="298" ht="40.15" customHeight="1" x14ac:dyDescent="0.25"/>
    <row r="299" ht="40.15" customHeight="1" x14ac:dyDescent="0.25"/>
    <row r="300" ht="40.15" customHeight="1" x14ac:dyDescent="0.25"/>
    <row r="301" ht="40.15" customHeight="1" x14ac:dyDescent="0.25"/>
    <row r="302" ht="40.15" customHeight="1" x14ac:dyDescent="0.25"/>
    <row r="303" ht="40.15" customHeight="1" x14ac:dyDescent="0.25"/>
    <row r="304" ht="40.15" customHeight="1" x14ac:dyDescent="0.25"/>
    <row r="305" ht="40.15" customHeight="1" x14ac:dyDescent="0.25"/>
    <row r="306" ht="40.15" customHeight="1" x14ac:dyDescent="0.25"/>
    <row r="307" ht="40.15" customHeight="1" x14ac:dyDescent="0.25"/>
    <row r="308" ht="40.15" customHeight="1" x14ac:dyDescent="0.25"/>
    <row r="309" ht="40.15" customHeight="1" x14ac:dyDescent="0.25"/>
    <row r="310" ht="40.15" customHeight="1" x14ac:dyDescent="0.25"/>
    <row r="311" ht="40.15" customHeight="1" x14ac:dyDescent="0.25"/>
    <row r="312" ht="40.15" customHeight="1" x14ac:dyDescent="0.25"/>
    <row r="313" ht="40.15" customHeight="1" x14ac:dyDescent="0.25"/>
    <row r="314" ht="40.15" customHeight="1" x14ac:dyDescent="0.25"/>
    <row r="315" ht="40.15" customHeight="1" x14ac:dyDescent="0.25"/>
    <row r="316" ht="40.15" customHeight="1" x14ac:dyDescent="0.25"/>
    <row r="317" ht="40.15" customHeight="1" x14ac:dyDescent="0.25"/>
    <row r="318" ht="40.15" customHeight="1" x14ac:dyDescent="0.25"/>
    <row r="319" ht="40.15" customHeight="1" x14ac:dyDescent="0.25"/>
    <row r="320" ht="40.15" customHeight="1" x14ac:dyDescent="0.25"/>
    <row r="321" ht="40.15" customHeight="1" x14ac:dyDescent="0.25"/>
    <row r="322" ht="40.15" customHeight="1" x14ac:dyDescent="0.25"/>
    <row r="323" ht="40.15" customHeight="1" x14ac:dyDescent="0.25"/>
    <row r="324" ht="40.15" customHeight="1" x14ac:dyDescent="0.25"/>
    <row r="325" ht="40.15" customHeight="1" x14ac:dyDescent="0.25"/>
    <row r="326" ht="40.15" customHeight="1" x14ac:dyDescent="0.25"/>
    <row r="327" ht="40.15" customHeight="1" x14ac:dyDescent="0.25"/>
    <row r="328" ht="40.15" customHeight="1" x14ac:dyDescent="0.25"/>
    <row r="329" ht="40.15" customHeight="1" x14ac:dyDescent="0.25"/>
    <row r="330" ht="40.15" customHeight="1" x14ac:dyDescent="0.25"/>
    <row r="331" ht="40.15" customHeight="1" x14ac:dyDescent="0.25"/>
    <row r="332" ht="40.15" customHeight="1" x14ac:dyDescent="0.25"/>
    <row r="333" ht="40.15" customHeight="1" x14ac:dyDescent="0.25"/>
    <row r="334" ht="40.15" customHeight="1" x14ac:dyDescent="0.25"/>
    <row r="335" ht="40.15" customHeight="1" x14ac:dyDescent="0.25"/>
    <row r="336" ht="40.15" customHeight="1" x14ac:dyDescent="0.25"/>
    <row r="337" ht="40.15" customHeight="1" x14ac:dyDescent="0.25"/>
    <row r="338" ht="40.15" customHeight="1" x14ac:dyDescent="0.25"/>
    <row r="339" ht="40.15" customHeight="1" x14ac:dyDescent="0.25"/>
    <row r="340" ht="40.15" customHeight="1" x14ac:dyDescent="0.25"/>
    <row r="341" ht="40.15" customHeight="1" x14ac:dyDescent="0.25"/>
    <row r="342" ht="40.15" customHeight="1" x14ac:dyDescent="0.25"/>
    <row r="343" ht="40.15" customHeight="1" x14ac:dyDescent="0.25"/>
    <row r="344" ht="40.15" customHeight="1" x14ac:dyDescent="0.25"/>
    <row r="345" ht="40.15" customHeight="1" x14ac:dyDescent="0.25"/>
    <row r="346" ht="40.15" customHeight="1" x14ac:dyDescent="0.25"/>
    <row r="347" ht="40.15" customHeight="1" x14ac:dyDescent="0.25"/>
    <row r="348" ht="40.15" customHeight="1" x14ac:dyDescent="0.25"/>
    <row r="349" ht="40.15" customHeight="1" x14ac:dyDescent="0.25"/>
    <row r="350" ht="40.15" customHeight="1" x14ac:dyDescent="0.25"/>
    <row r="351" ht="40.15" customHeight="1" x14ac:dyDescent="0.25"/>
    <row r="352" ht="40.15" customHeight="1" x14ac:dyDescent="0.25"/>
    <row r="353" ht="40.15" customHeight="1" x14ac:dyDescent="0.25"/>
    <row r="354" ht="40.15" customHeight="1" x14ac:dyDescent="0.25"/>
    <row r="355" ht="40.15" customHeight="1" x14ac:dyDescent="0.25"/>
    <row r="356" ht="40.15" customHeight="1" x14ac:dyDescent="0.25"/>
    <row r="357" ht="40.15" customHeight="1" x14ac:dyDescent="0.25"/>
    <row r="358" ht="40.15" customHeight="1" x14ac:dyDescent="0.25"/>
    <row r="359" ht="40.15" customHeight="1" x14ac:dyDescent="0.25"/>
    <row r="360" ht="40.15" customHeight="1" x14ac:dyDescent="0.25"/>
    <row r="361" ht="40.15" customHeight="1" x14ac:dyDescent="0.25"/>
    <row r="362" ht="40.15" customHeight="1" x14ac:dyDescent="0.25"/>
    <row r="363" ht="40.15" customHeight="1" x14ac:dyDescent="0.25"/>
    <row r="364" ht="40.15" customHeight="1" x14ac:dyDescent="0.25"/>
    <row r="365" ht="40.15" customHeight="1" x14ac:dyDescent="0.25"/>
    <row r="366" ht="40.15" customHeight="1" x14ac:dyDescent="0.25"/>
    <row r="367" ht="40.15" customHeight="1" x14ac:dyDescent="0.25"/>
    <row r="368" ht="40.15" customHeight="1" x14ac:dyDescent="0.25"/>
    <row r="369" ht="40.15" customHeight="1" x14ac:dyDescent="0.25"/>
    <row r="370" ht="40.15" customHeight="1" x14ac:dyDescent="0.25"/>
    <row r="371" ht="40.15" customHeight="1" x14ac:dyDescent="0.25"/>
    <row r="372" ht="40.15" customHeight="1" x14ac:dyDescent="0.25"/>
    <row r="373" ht="40.15" customHeight="1" x14ac:dyDescent="0.25"/>
    <row r="374" ht="40.15" customHeight="1" x14ac:dyDescent="0.25"/>
    <row r="375" ht="40.15" customHeight="1" x14ac:dyDescent="0.25"/>
    <row r="376" ht="40.15" customHeight="1" x14ac:dyDescent="0.25"/>
    <row r="377" ht="40.15" customHeight="1" x14ac:dyDescent="0.25"/>
    <row r="378" ht="40.15" customHeight="1" x14ac:dyDescent="0.25"/>
    <row r="379" ht="40.15" customHeight="1" x14ac:dyDescent="0.25"/>
    <row r="380" ht="40.15" customHeight="1" x14ac:dyDescent="0.25"/>
    <row r="381" ht="40.15" customHeight="1" x14ac:dyDescent="0.25"/>
    <row r="382" ht="40.15" customHeight="1" x14ac:dyDescent="0.25"/>
    <row r="383" ht="40.15" customHeight="1" x14ac:dyDescent="0.25"/>
    <row r="384" ht="40.15" customHeight="1" x14ac:dyDescent="0.25"/>
    <row r="385" ht="40.15" customHeight="1" x14ac:dyDescent="0.25"/>
    <row r="386" ht="40.15" customHeight="1" x14ac:dyDescent="0.25"/>
    <row r="387" ht="40.15" customHeight="1" x14ac:dyDescent="0.25"/>
    <row r="388" ht="40.15" customHeight="1" x14ac:dyDescent="0.25"/>
    <row r="389" ht="40.15" customHeight="1" x14ac:dyDescent="0.25"/>
    <row r="390" ht="40.15" customHeight="1" x14ac:dyDescent="0.25"/>
    <row r="391" ht="40.15" customHeight="1" x14ac:dyDescent="0.25"/>
    <row r="392" ht="40.15" customHeight="1" x14ac:dyDescent="0.25"/>
    <row r="393" ht="40.15" customHeight="1" x14ac:dyDescent="0.25"/>
    <row r="394" ht="40.15" customHeight="1" x14ac:dyDescent="0.25"/>
    <row r="395" ht="40.15" customHeight="1" x14ac:dyDescent="0.25"/>
    <row r="396" ht="40.15" customHeight="1" x14ac:dyDescent="0.25"/>
    <row r="397" ht="40.15" customHeight="1" x14ac:dyDescent="0.25"/>
    <row r="398" ht="40.15" customHeight="1" x14ac:dyDescent="0.25"/>
    <row r="399" ht="40.15" customHeight="1" x14ac:dyDescent="0.25"/>
    <row r="400" ht="40.15" customHeight="1" x14ac:dyDescent="0.25"/>
    <row r="401" ht="40.15" customHeight="1" x14ac:dyDescent="0.25"/>
    <row r="402" ht="40.15" customHeight="1" x14ac:dyDescent="0.25"/>
    <row r="403" ht="40.15" customHeight="1" x14ac:dyDescent="0.25"/>
    <row r="404" ht="40.15" customHeight="1" x14ac:dyDescent="0.25"/>
    <row r="405" ht="40.15" customHeight="1" x14ac:dyDescent="0.25"/>
    <row r="406" ht="40.15" customHeight="1" x14ac:dyDescent="0.25"/>
    <row r="407" ht="40.15" customHeight="1" x14ac:dyDescent="0.25"/>
    <row r="408" ht="40.15" customHeight="1" x14ac:dyDescent="0.25"/>
    <row r="409" ht="40.15" customHeight="1" x14ac:dyDescent="0.25"/>
    <row r="410" ht="40.15" customHeight="1" x14ac:dyDescent="0.25"/>
    <row r="411" ht="40.15" customHeight="1" x14ac:dyDescent="0.25"/>
    <row r="412" ht="40.15" customHeight="1" x14ac:dyDescent="0.25"/>
    <row r="413" ht="40.15" customHeight="1" x14ac:dyDescent="0.25"/>
    <row r="414" ht="40.15" customHeight="1" x14ac:dyDescent="0.25"/>
    <row r="415" ht="40.15" customHeight="1" x14ac:dyDescent="0.25"/>
    <row r="416" ht="40.15" customHeight="1" x14ac:dyDescent="0.25"/>
    <row r="417" ht="40.15" customHeight="1" x14ac:dyDescent="0.25"/>
    <row r="418" ht="40.15" customHeight="1" x14ac:dyDescent="0.25"/>
    <row r="419" ht="40.15" customHeight="1" x14ac:dyDescent="0.25"/>
    <row r="420" ht="40.15" customHeight="1" x14ac:dyDescent="0.25"/>
    <row r="421" ht="40.15" customHeight="1" x14ac:dyDescent="0.25"/>
    <row r="422" ht="40.15" customHeight="1" x14ac:dyDescent="0.25"/>
    <row r="423" ht="40.15" customHeight="1" x14ac:dyDescent="0.25"/>
    <row r="424" ht="40.15" customHeight="1" x14ac:dyDescent="0.25"/>
    <row r="425" ht="40.15" customHeight="1" x14ac:dyDescent="0.25"/>
    <row r="426" ht="40.15" customHeight="1" x14ac:dyDescent="0.25"/>
    <row r="427" ht="40.15" customHeight="1" x14ac:dyDescent="0.25"/>
    <row r="428" ht="40.15" customHeight="1" x14ac:dyDescent="0.25"/>
    <row r="429" ht="40.15" customHeight="1" x14ac:dyDescent="0.25"/>
    <row r="430" ht="40.15" customHeight="1" x14ac:dyDescent="0.25"/>
    <row r="431" ht="40.15" customHeight="1" x14ac:dyDescent="0.25"/>
  </sheetData>
  <mergeCells count="5">
    <mergeCell ref="A1:C1"/>
    <mergeCell ref="A2:C2"/>
    <mergeCell ref="A77:B77"/>
    <mergeCell ref="A3:C3"/>
    <mergeCell ref="A4:B4"/>
  </mergeCells>
  <pageMargins left="0.25" right="0.25" top="0.75" bottom="0.75" header="0.3" footer="0.3"/>
  <pageSetup paperSize="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10"/>
  <sheetViews>
    <sheetView workbookViewId="0">
      <selection activeCell="B9" sqref="B9"/>
    </sheetView>
  </sheetViews>
  <sheetFormatPr baseColWidth="10" defaultRowHeight="15.75" x14ac:dyDescent="0.25"/>
  <cols>
    <col min="1" max="1" width="8.25" bestFit="1" customWidth="1"/>
    <col min="2" max="2" width="52.75" customWidth="1"/>
    <col min="3" max="3" width="18" customWidth="1"/>
  </cols>
  <sheetData>
    <row r="1" spans="1:5" x14ac:dyDescent="0.25">
      <c r="A1" s="82" t="s">
        <v>370</v>
      </c>
      <c r="B1" s="82"/>
      <c r="C1" s="82"/>
    </row>
    <row r="2" spans="1:5" ht="24" customHeight="1" thickBot="1" x14ac:dyDescent="0.3">
      <c r="A2" s="83" t="s">
        <v>412</v>
      </c>
      <c r="B2" s="83"/>
      <c r="C2" s="83"/>
    </row>
    <row r="3" spans="1:5" ht="31.5" x14ac:dyDescent="0.25">
      <c r="A3" s="69" t="s">
        <v>69</v>
      </c>
      <c r="B3" s="70" t="s">
        <v>70</v>
      </c>
      <c r="C3" s="71" t="s">
        <v>71</v>
      </c>
    </row>
    <row r="4" spans="1:5" x14ac:dyDescent="0.25">
      <c r="A4" s="80" t="s">
        <v>0</v>
      </c>
      <c r="B4" s="81"/>
      <c r="C4" s="40">
        <v>10601999999.999985</v>
      </c>
    </row>
    <row r="5" spans="1:5" x14ac:dyDescent="0.25">
      <c r="A5" s="41" t="s">
        <v>72</v>
      </c>
      <c r="B5" s="14" t="s">
        <v>73</v>
      </c>
      <c r="C5" s="42">
        <v>9804499999.9999886</v>
      </c>
      <c r="E5" s="72" t="s">
        <v>409</v>
      </c>
    </row>
    <row r="6" spans="1:5" x14ac:dyDescent="0.25">
      <c r="A6" s="41" t="s">
        <v>74</v>
      </c>
      <c r="B6" s="14" t="s">
        <v>75</v>
      </c>
      <c r="C6" s="42">
        <v>9804499999.9999886</v>
      </c>
    </row>
    <row r="7" spans="1:5" x14ac:dyDescent="0.25">
      <c r="A7" s="41" t="s">
        <v>76</v>
      </c>
      <c r="B7" s="14" t="s">
        <v>77</v>
      </c>
      <c r="C7" s="42">
        <v>9804499999.9999886</v>
      </c>
    </row>
    <row r="8" spans="1:5" x14ac:dyDescent="0.25">
      <c r="A8" s="41" t="s">
        <v>78</v>
      </c>
      <c r="B8" s="14" t="s">
        <v>79</v>
      </c>
      <c r="C8" s="42">
        <v>9804499999.9999886</v>
      </c>
    </row>
    <row r="9" spans="1:5" ht="24.75" thickBot="1" x14ac:dyDescent="0.3">
      <c r="A9" s="43" t="s">
        <v>411</v>
      </c>
      <c r="B9" s="44" t="s">
        <v>410</v>
      </c>
      <c r="C9" s="45">
        <v>797500000</v>
      </c>
    </row>
    <row r="10" spans="1:5" x14ac:dyDescent="0.25">
      <c r="B10" t="s">
        <v>409</v>
      </c>
    </row>
  </sheetData>
  <mergeCells count="3">
    <mergeCell ref="A4:B4"/>
    <mergeCell ref="A1:C1"/>
    <mergeCell ref="A2:C2"/>
  </mergeCells>
  <pageMargins left="0.25" right="0.25" top="0.75" bottom="0.75" header="0.3" footer="0.3"/>
  <pageSetup paperSize="5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147"/>
  <sheetViews>
    <sheetView workbookViewId="0">
      <selection activeCell="B5" sqref="B5"/>
    </sheetView>
  </sheetViews>
  <sheetFormatPr baseColWidth="10" defaultRowHeight="15.75" x14ac:dyDescent="0.25"/>
  <cols>
    <col min="1" max="1" width="8.25" customWidth="1"/>
    <col min="2" max="2" width="48.75" customWidth="1"/>
    <col min="3" max="3" width="18.75" style="24" bestFit="1" customWidth="1"/>
  </cols>
  <sheetData>
    <row r="1" spans="1:5" x14ac:dyDescent="0.25">
      <c r="A1" s="82" t="s">
        <v>370</v>
      </c>
      <c r="B1" s="82"/>
      <c r="C1" s="82"/>
    </row>
    <row r="2" spans="1:5" ht="16.5" thickBot="1" x14ac:dyDescent="0.3">
      <c r="A2" s="83" t="s">
        <v>412</v>
      </c>
      <c r="B2" s="83"/>
      <c r="C2" s="83"/>
    </row>
    <row r="3" spans="1:5" s="6" customFormat="1" ht="16.5" thickBot="1" x14ac:dyDescent="0.3">
      <c r="A3" s="86" t="s">
        <v>88</v>
      </c>
      <c r="B3" s="87"/>
      <c r="C3" s="88"/>
    </row>
    <row r="4" spans="1:5" ht="15.75" customHeight="1" x14ac:dyDescent="0.25">
      <c r="A4" s="89" t="s">
        <v>89</v>
      </c>
      <c r="B4" s="90"/>
      <c r="C4" s="67">
        <v>4365856126.6599998</v>
      </c>
    </row>
    <row r="5" spans="1:5" x14ac:dyDescent="0.25">
      <c r="A5" s="46" t="s">
        <v>90</v>
      </c>
      <c r="B5" s="15" t="s">
        <v>91</v>
      </c>
      <c r="C5" s="52">
        <v>42133237.099999979</v>
      </c>
      <c r="E5" s="25"/>
    </row>
    <row r="6" spans="1:5" x14ac:dyDescent="0.25">
      <c r="A6" s="47" t="s">
        <v>92</v>
      </c>
      <c r="B6" s="16" t="s">
        <v>93</v>
      </c>
      <c r="C6" s="53">
        <v>0</v>
      </c>
      <c r="E6" s="25"/>
    </row>
    <row r="7" spans="1:5" x14ac:dyDescent="0.25">
      <c r="A7" s="47" t="s">
        <v>94</v>
      </c>
      <c r="B7" s="16" t="s">
        <v>95</v>
      </c>
      <c r="C7" s="53">
        <v>42133237.099999979</v>
      </c>
      <c r="E7" s="25"/>
    </row>
    <row r="8" spans="1:5" x14ac:dyDescent="0.25">
      <c r="A8" s="46" t="s">
        <v>96</v>
      </c>
      <c r="B8" s="15" t="s">
        <v>97</v>
      </c>
      <c r="C8" s="52">
        <v>343893575.99000001</v>
      </c>
      <c r="E8" s="25"/>
    </row>
    <row r="9" spans="1:5" x14ac:dyDescent="0.25">
      <c r="A9" s="47" t="s">
        <v>98</v>
      </c>
      <c r="B9" s="16" t="s">
        <v>99</v>
      </c>
      <c r="C9" s="53">
        <v>137802951.34</v>
      </c>
      <c r="E9" s="25"/>
    </row>
    <row r="10" spans="1:5" x14ac:dyDescent="0.25">
      <c r="A10" s="47" t="s">
        <v>100</v>
      </c>
      <c r="B10" s="16" t="s">
        <v>101</v>
      </c>
      <c r="C10" s="53">
        <v>95207456.720000029</v>
      </c>
    </row>
    <row r="11" spans="1:5" x14ac:dyDescent="0.25">
      <c r="A11" s="47" t="s">
        <v>102</v>
      </c>
      <c r="B11" s="16" t="s">
        <v>103</v>
      </c>
      <c r="C11" s="53">
        <v>58815332.300000004</v>
      </c>
    </row>
    <row r="12" spans="1:5" x14ac:dyDescent="0.25">
      <c r="A12" s="47" t="s">
        <v>104</v>
      </c>
      <c r="B12" s="16" t="s">
        <v>105</v>
      </c>
      <c r="C12" s="53">
        <v>52067835.630000003</v>
      </c>
    </row>
    <row r="13" spans="1:5" x14ac:dyDescent="0.25">
      <c r="A13" s="46" t="s">
        <v>106</v>
      </c>
      <c r="B13" s="15" t="s">
        <v>107</v>
      </c>
      <c r="C13" s="52">
        <v>137912117.35999998</v>
      </c>
    </row>
    <row r="14" spans="1:5" x14ac:dyDescent="0.25">
      <c r="A14" s="47" t="s">
        <v>108</v>
      </c>
      <c r="B14" s="16" t="s">
        <v>109</v>
      </c>
      <c r="C14" s="53">
        <v>134012893.95999999</v>
      </c>
    </row>
    <row r="15" spans="1:5" x14ac:dyDescent="0.25">
      <c r="A15" s="47" t="s">
        <v>110</v>
      </c>
      <c r="B15" s="16" t="s">
        <v>111</v>
      </c>
      <c r="C15" s="53">
        <v>0</v>
      </c>
    </row>
    <row r="16" spans="1:5" x14ac:dyDescent="0.25">
      <c r="A16" s="47" t="s">
        <v>112</v>
      </c>
      <c r="B16" s="16" t="s">
        <v>113</v>
      </c>
      <c r="C16" s="53">
        <v>0</v>
      </c>
    </row>
    <row r="17" spans="1:3" x14ac:dyDescent="0.25">
      <c r="A17" s="47" t="s">
        <v>114</v>
      </c>
      <c r="B17" s="16" t="s">
        <v>115</v>
      </c>
      <c r="C17" s="53">
        <v>0</v>
      </c>
    </row>
    <row r="18" spans="1:3" x14ac:dyDescent="0.25">
      <c r="A18" s="47" t="s">
        <v>116</v>
      </c>
      <c r="B18" s="16" t="s">
        <v>117</v>
      </c>
      <c r="C18" s="53">
        <v>3899223.4</v>
      </c>
    </row>
    <row r="19" spans="1:3" x14ac:dyDescent="0.25">
      <c r="A19" s="47" t="s">
        <v>118</v>
      </c>
      <c r="B19" s="16" t="s">
        <v>119</v>
      </c>
      <c r="C19" s="53">
        <v>0</v>
      </c>
    </row>
    <row r="20" spans="1:3" x14ac:dyDescent="0.25">
      <c r="A20" s="47" t="s">
        <v>120</v>
      </c>
      <c r="B20" s="16" t="s">
        <v>121</v>
      </c>
      <c r="C20" s="53">
        <v>0</v>
      </c>
    </row>
    <row r="21" spans="1:3" x14ac:dyDescent="0.25">
      <c r="A21" s="47" t="s">
        <v>122</v>
      </c>
      <c r="B21" s="16" t="s">
        <v>123</v>
      </c>
      <c r="C21" s="53">
        <v>0</v>
      </c>
    </row>
    <row r="22" spans="1:3" x14ac:dyDescent="0.25">
      <c r="A22" s="47" t="s">
        <v>124</v>
      </c>
      <c r="B22" s="16" t="s">
        <v>125</v>
      </c>
      <c r="C22" s="53">
        <v>0</v>
      </c>
    </row>
    <row r="23" spans="1:3" x14ac:dyDescent="0.25">
      <c r="A23" s="46" t="s">
        <v>126</v>
      </c>
      <c r="B23" s="15" t="s">
        <v>127</v>
      </c>
      <c r="C23" s="52">
        <v>0</v>
      </c>
    </row>
    <row r="24" spans="1:3" x14ac:dyDescent="0.25">
      <c r="A24" s="47" t="s">
        <v>128</v>
      </c>
      <c r="B24" s="16" t="s">
        <v>129</v>
      </c>
      <c r="C24" s="53">
        <v>0</v>
      </c>
    </row>
    <row r="25" spans="1:3" x14ac:dyDescent="0.25">
      <c r="A25" s="46" t="s">
        <v>130</v>
      </c>
      <c r="B25" s="15" t="s">
        <v>131</v>
      </c>
      <c r="C25" s="52">
        <v>713921496.99000001</v>
      </c>
    </row>
    <row r="26" spans="1:3" x14ac:dyDescent="0.25">
      <c r="A26" s="47" t="s">
        <v>132</v>
      </c>
      <c r="B26" s="16" t="s">
        <v>133</v>
      </c>
      <c r="C26" s="53">
        <v>0</v>
      </c>
    </row>
    <row r="27" spans="1:3" x14ac:dyDescent="0.25">
      <c r="A27" s="47" t="s">
        <v>134</v>
      </c>
      <c r="B27" s="16" t="s">
        <v>135</v>
      </c>
      <c r="C27" s="53">
        <v>713921496.99000001</v>
      </c>
    </row>
    <row r="28" spans="1:3" x14ac:dyDescent="0.25">
      <c r="A28" s="46" t="s">
        <v>136</v>
      </c>
      <c r="B28" s="15" t="s">
        <v>137</v>
      </c>
      <c r="C28" s="52">
        <v>0</v>
      </c>
    </row>
    <row r="29" spans="1:3" x14ac:dyDescent="0.25">
      <c r="A29" s="47" t="s">
        <v>138</v>
      </c>
      <c r="B29" s="16" t="s">
        <v>139</v>
      </c>
      <c r="C29" s="53">
        <v>0</v>
      </c>
    </row>
    <row r="30" spans="1:3" x14ac:dyDescent="0.25">
      <c r="A30" s="47" t="s">
        <v>140</v>
      </c>
      <c r="B30" s="16" t="s">
        <v>141</v>
      </c>
      <c r="C30" s="53">
        <v>0</v>
      </c>
    </row>
    <row r="31" spans="1:3" x14ac:dyDescent="0.25">
      <c r="A31" s="47" t="s">
        <v>142</v>
      </c>
      <c r="B31" s="16" t="s">
        <v>143</v>
      </c>
      <c r="C31" s="53">
        <v>0</v>
      </c>
    </row>
    <row r="32" spans="1:3" ht="30" x14ac:dyDescent="0.25">
      <c r="A32" s="46" t="s">
        <v>144</v>
      </c>
      <c r="B32" s="15" t="s">
        <v>145</v>
      </c>
      <c r="C32" s="52">
        <v>2356836213.7899995</v>
      </c>
    </row>
    <row r="33" spans="1:3" x14ac:dyDescent="0.25">
      <c r="A33" s="47" t="s">
        <v>146</v>
      </c>
      <c r="B33" s="16" t="s">
        <v>147</v>
      </c>
      <c r="C33" s="53">
        <v>2078254865.3799994</v>
      </c>
    </row>
    <row r="34" spans="1:3" x14ac:dyDescent="0.25">
      <c r="A34" s="47" t="s">
        <v>148</v>
      </c>
      <c r="B34" s="16" t="s">
        <v>149</v>
      </c>
      <c r="C34" s="53">
        <v>267382122.44000024</v>
      </c>
    </row>
    <row r="35" spans="1:3" x14ac:dyDescent="0.25">
      <c r="A35" s="48" t="s">
        <v>150</v>
      </c>
      <c r="B35" s="17" t="s">
        <v>151</v>
      </c>
      <c r="C35" s="53">
        <v>11199225.970000001</v>
      </c>
    </row>
    <row r="36" spans="1:3" x14ac:dyDescent="0.25">
      <c r="A36" s="49" t="s">
        <v>152</v>
      </c>
      <c r="B36" s="18" t="s">
        <v>153</v>
      </c>
      <c r="C36" s="53">
        <v>0</v>
      </c>
    </row>
    <row r="37" spans="1:3" x14ac:dyDescent="0.25">
      <c r="A37" s="50" t="s">
        <v>154</v>
      </c>
      <c r="B37" s="19" t="s">
        <v>155</v>
      </c>
      <c r="C37" s="53">
        <v>771159485.43000031</v>
      </c>
    </row>
    <row r="38" spans="1:3" x14ac:dyDescent="0.25">
      <c r="A38" s="51" t="s">
        <v>156</v>
      </c>
      <c r="B38" s="20" t="s">
        <v>157</v>
      </c>
      <c r="C38" s="53">
        <v>632547740.51000023</v>
      </c>
    </row>
    <row r="39" spans="1:3" x14ac:dyDescent="0.25">
      <c r="A39" s="47" t="s">
        <v>158</v>
      </c>
      <c r="B39" s="16" t="s">
        <v>159</v>
      </c>
      <c r="C39" s="53">
        <v>0</v>
      </c>
    </row>
    <row r="40" spans="1:3" x14ac:dyDescent="0.25">
      <c r="A40" s="47" t="s">
        <v>160</v>
      </c>
      <c r="B40" s="16" t="s">
        <v>161</v>
      </c>
      <c r="C40" s="53">
        <v>89973882.120000005</v>
      </c>
    </row>
    <row r="41" spans="1:3" x14ac:dyDescent="0.25">
      <c r="A41" s="47" t="s">
        <v>162</v>
      </c>
      <c r="B41" s="16" t="s">
        <v>163</v>
      </c>
      <c r="C41" s="53">
        <v>7914794.9500000011</v>
      </c>
    </row>
    <row r="42" spans="1:3" x14ac:dyDescent="0.25">
      <c r="A42" s="47" t="s">
        <v>164</v>
      </c>
      <c r="B42" s="16" t="s">
        <v>125</v>
      </c>
      <c r="C42" s="53">
        <v>40723067.849999994</v>
      </c>
    </row>
    <row r="43" spans="1:3" ht="15.75" customHeight="1" x14ac:dyDescent="0.25">
      <c r="A43" s="91" t="s">
        <v>165</v>
      </c>
      <c r="B43" s="92"/>
      <c r="C43" s="61">
        <v>5784471864.7899971</v>
      </c>
    </row>
    <row r="44" spans="1:3" x14ac:dyDescent="0.25">
      <c r="A44" s="46" t="s">
        <v>166</v>
      </c>
      <c r="B44" s="15" t="s">
        <v>167</v>
      </c>
      <c r="C44" s="53">
        <v>759136107.48999989</v>
      </c>
    </row>
    <row r="45" spans="1:3" x14ac:dyDescent="0.25">
      <c r="A45" s="47" t="s">
        <v>168</v>
      </c>
      <c r="B45" s="16" t="s">
        <v>169</v>
      </c>
      <c r="C45" s="53">
        <v>685672568.62</v>
      </c>
    </row>
    <row r="46" spans="1:3" x14ac:dyDescent="0.25">
      <c r="A46" s="47" t="s">
        <v>170</v>
      </c>
      <c r="B46" s="16" t="s">
        <v>171</v>
      </c>
      <c r="C46" s="53">
        <v>943596.91999999993</v>
      </c>
    </row>
    <row r="47" spans="1:3" ht="29.25" x14ac:dyDescent="0.25">
      <c r="A47" s="47" t="s">
        <v>172</v>
      </c>
      <c r="B47" s="16" t="s">
        <v>173</v>
      </c>
      <c r="C47" s="53">
        <v>0</v>
      </c>
    </row>
    <row r="48" spans="1:3" x14ac:dyDescent="0.25">
      <c r="A48" s="47" t="s">
        <v>174</v>
      </c>
      <c r="B48" s="16" t="s">
        <v>175</v>
      </c>
      <c r="C48" s="53">
        <v>0</v>
      </c>
    </row>
    <row r="49" spans="1:3" x14ac:dyDescent="0.25">
      <c r="A49" s="47" t="s">
        <v>176</v>
      </c>
      <c r="B49" s="16" t="s">
        <v>177</v>
      </c>
      <c r="C49" s="53">
        <v>21767374.029999997</v>
      </c>
    </row>
    <row r="50" spans="1:3" x14ac:dyDescent="0.25">
      <c r="A50" s="47" t="s">
        <v>178</v>
      </c>
      <c r="B50" s="16" t="s">
        <v>179</v>
      </c>
      <c r="C50" s="53">
        <v>50752567.920000002</v>
      </c>
    </row>
    <row r="51" spans="1:3" x14ac:dyDescent="0.25">
      <c r="A51" s="46" t="s">
        <v>180</v>
      </c>
      <c r="B51" s="15" t="s">
        <v>181</v>
      </c>
      <c r="C51" s="52">
        <v>3131060227.4499984</v>
      </c>
    </row>
    <row r="52" spans="1:3" x14ac:dyDescent="0.25">
      <c r="A52" s="47" t="s">
        <v>182</v>
      </c>
      <c r="B52" s="16" t="s">
        <v>183</v>
      </c>
      <c r="C52" s="53">
        <v>2156311123.5499983</v>
      </c>
    </row>
    <row r="53" spans="1:3" x14ac:dyDescent="0.25">
      <c r="A53" s="47" t="s">
        <v>184</v>
      </c>
      <c r="B53" s="16" t="s">
        <v>185</v>
      </c>
      <c r="C53" s="53">
        <v>110421140.30999999</v>
      </c>
    </row>
    <row r="54" spans="1:3" x14ac:dyDescent="0.25">
      <c r="A54" s="47" t="s">
        <v>186</v>
      </c>
      <c r="B54" s="16" t="s">
        <v>187</v>
      </c>
      <c r="C54" s="53">
        <v>0</v>
      </c>
    </row>
    <row r="55" spans="1:3" x14ac:dyDescent="0.25">
      <c r="A55" s="47" t="s">
        <v>188</v>
      </c>
      <c r="B55" s="16" t="s">
        <v>189</v>
      </c>
      <c r="C55" s="53">
        <v>608503486.81999993</v>
      </c>
    </row>
    <row r="56" spans="1:3" x14ac:dyDescent="0.25">
      <c r="A56" s="47" t="s">
        <v>190</v>
      </c>
      <c r="B56" s="16" t="s">
        <v>191</v>
      </c>
      <c r="C56" s="53">
        <v>0</v>
      </c>
    </row>
    <row r="57" spans="1:3" x14ac:dyDescent="0.25">
      <c r="A57" s="47" t="s">
        <v>192</v>
      </c>
      <c r="B57" s="16" t="s">
        <v>193</v>
      </c>
      <c r="C57" s="53">
        <v>255824476.76999995</v>
      </c>
    </row>
    <row r="58" spans="1:3" x14ac:dyDescent="0.25">
      <c r="A58" s="48" t="s">
        <v>194</v>
      </c>
      <c r="B58" s="17" t="s">
        <v>195</v>
      </c>
      <c r="C58" s="54">
        <v>0</v>
      </c>
    </row>
    <row r="59" spans="1:3" x14ac:dyDescent="0.25">
      <c r="A59" s="66" t="s">
        <v>196</v>
      </c>
      <c r="B59" s="64" t="s">
        <v>197</v>
      </c>
      <c r="C59" s="65">
        <v>533095815.49999994</v>
      </c>
    </row>
    <row r="60" spans="1:3" x14ac:dyDescent="0.25">
      <c r="A60" s="51" t="s">
        <v>198</v>
      </c>
      <c r="B60" s="20" t="s">
        <v>199</v>
      </c>
      <c r="C60" s="62">
        <v>2887000</v>
      </c>
    </row>
    <row r="61" spans="1:3" x14ac:dyDescent="0.25">
      <c r="A61" s="47" t="s">
        <v>200</v>
      </c>
      <c r="B61" s="16" t="s">
        <v>201</v>
      </c>
      <c r="C61" s="53">
        <v>530208815.49999994</v>
      </c>
    </row>
    <row r="62" spans="1:3" x14ac:dyDescent="0.25">
      <c r="A62" s="47" t="s">
        <v>202</v>
      </c>
      <c r="B62" s="16" t="s">
        <v>203</v>
      </c>
      <c r="C62" s="53">
        <v>0</v>
      </c>
    </row>
    <row r="63" spans="1:3" x14ac:dyDescent="0.25">
      <c r="A63" s="47" t="s">
        <v>204</v>
      </c>
      <c r="B63" s="16" t="s">
        <v>205</v>
      </c>
      <c r="C63" s="53">
        <v>0</v>
      </c>
    </row>
    <row r="64" spans="1:3" x14ac:dyDescent="0.25">
      <c r="A64" s="47" t="s">
        <v>206</v>
      </c>
      <c r="B64" s="16" t="s">
        <v>207</v>
      </c>
      <c r="C64" s="53">
        <v>0</v>
      </c>
    </row>
    <row r="65" spans="1:3" ht="30" x14ac:dyDescent="0.25">
      <c r="A65" s="46" t="s">
        <v>208</v>
      </c>
      <c r="B65" s="15" t="s">
        <v>209</v>
      </c>
      <c r="C65" s="52">
        <v>429882212.95000005</v>
      </c>
    </row>
    <row r="66" spans="1:3" x14ac:dyDescent="0.25">
      <c r="A66" s="47" t="s">
        <v>210</v>
      </c>
      <c r="B66" s="16" t="s">
        <v>211</v>
      </c>
      <c r="C66" s="53">
        <v>0</v>
      </c>
    </row>
    <row r="67" spans="1:3" x14ac:dyDescent="0.25">
      <c r="A67" s="47" t="s">
        <v>212</v>
      </c>
      <c r="B67" s="16" t="s">
        <v>213</v>
      </c>
      <c r="C67" s="53">
        <v>429882212.95000005</v>
      </c>
    </row>
    <row r="68" spans="1:3" x14ac:dyDescent="0.25">
      <c r="A68" s="47" t="s">
        <v>214</v>
      </c>
      <c r="B68" s="16" t="s">
        <v>215</v>
      </c>
      <c r="C68" s="53">
        <v>0</v>
      </c>
    </row>
    <row r="69" spans="1:3" x14ac:dyDescent="0.25">
      <c r="A69" s="47" t="s">
        <v>216</v>
      </c>
      <c r="B69" s="16" t="s">
        <v>217</v>
      </c>
      <c r="C69" s="53">
        <v>0</v>
      </c>
    </row>
    <row r="70" spans="1:3" x14ac:dyDescent="0.25">
      <c r="A70" s="46" t="s">
        <v>218</v>
      </c>
      <c r="B70" s="15" t="s">
        <v>219</v>
      </c>
      <c r="C70" s="52">
        <v>224570883.27000001</v>
      </c>
    </row>
    <row r="71" spans="1:3" x14ac:dyDescent="0.25">
      <c r="A71" s="47" t="s">
        <v>220</v>
      </c>
      <c r="B71" s="16" t="s">
        <v>221</v>
      </c>
      <c r="C71" s="53">
        <v>4498666</v>
      </c>
    </row>
    <row r="72" spans="1:3" x14ac:dyDescent="0.25">
      <c r="A72" s="47" t="s">
        <v>222</v>
      </c>
      <c r="B72" s="16" t="s">
        <v>223</v>
      </c>
      <c r="C72" s="53">
        <v>0</v>
      </c>
    </row>
    <row r="73" spans="1:3" x14ac:dyDescent="0.25">
      <c r="A73" s="47" t="s">
        <v>224</v>
      </c>
      <c r="B73" s="16" t="s">
        <v>225</v>
      </c>
      <c r="C73" s="53">
        <v>46147053.400000006</v>
      </c>
    </row>
    <row r="74" spans="1:3" x14ac:dyDescent="0.25">
      <c r="A74" s="47" t="s">
        <v>226</v>
      </c>
      <c r="B74" s="16" t="s">
        <v>227</v>
      </c>
      <c r="C74" s="53">
        <v>0</v>
      </c>
    </row>
    <row r="75" spans="1:3" x14ac:dyDescent="0.25">
      <c r="A75" s="47" t="s">
        <v>228</v>
      </c>
      <c r="B75" s="16" t="s">
        <v>229</v>
      </c>
      <c r="C75" s="53">
        <v>0</v>
      </c>
    </row>
    <row r="76" spans="1:3" x14ac:dyDescent="0.25">
      <c r="A76" s="47" t="s">
        <v>230</v>
      </c>
      <c r="B76" s="16" t="s">
        <v>231</v>
      </c>
      <c r="C76" s="53">
        <v>173925163.87</v>
      </c>
    </row>
    <row r="77" spans="1:3" x14ac:dyDescent="0.25">
      <c r="A77" s="46" t="s">
        <v>232</v>
      </c>
      <c r="B77" s="15" t="s">
        <v>233</v>
      </c>
      <c r="C77" s="52">
        <v>93554764.030000016</v>
      </c>
    </row>
    <row r="78" spans="1:3" x14ac:dyDescent="0.25">
      <c r="A78" s="47" t="s">
        <v>234</v>
      </c>
      <c r="B78" s="16" t="s">
        <v>235</v>
      </c>
      <c r="C78" s="53">
        <v>0</v>
      </c>
    </row>
    <row r="79" spans="1:3" x14ac:dyDescent="0.25">
      <c r="A79" s="47" t="s">
        <v>236</v>
      </c>
      <c r="B79" s="16" t="s">
        <v>237</v>
      </c>
      <c r="C79" s="53">
        <v>0</v>
      </c>
    </row>
    <row r="80" spans="1:3" x14ac:dyDescent="0.25">
      <c r="A80" s="47" t="s">
        <v>238</v>
      </c>
      <c r="B80" s="16" t="s">
        <v>239</v>
      </c>
      <c r="C80" s="53">
        <v>0</v>
      </c>
    </row>
    <row r="81" spans="1:3" x14ac:dyDescent="0.25">
      <c r="A81" s="47" t="s">
        <v>240</v>
      </c>
      <c r="B81" s="16" t="s">
        <v>241</v>
      </c>
      <c r="C81" s="53">
        <v>0</v>
      </c>
    </row>
    <row r="82" spans="1:3" x14ac:dyDescent="0.25">
      <c r="A82" s="47" t="s">
        <v>242</v>
      </c>
      <c r="B82" s="16" t="s">
        <v>243</v>
      </c>
      <c r="C82" s="53">
        <v>0</v>
      </c>
    </row>
    <row r="83" spans="1:3" x14ac:dyDescent="0.25">
      <c r="A83" s="47" t="s">
        <v>244</v>
      </c>
      <c r="B83" s="16" t="s">
        <v>245</v>
      </c>
      <c r="C83" s="53">
        <v>0</v>
      </c>
    </row>
    <row r="84" spans="1:3" x14ac:dyDescent="0.25">
      <c r="A84" s="47" t="s">
        <v>246</v>
      </c>
      <c r="B84" s="16" t="s">
        <v>247</v>
      </c>
      <c r="C84" s="53">
        <v>0</v>
      </c>
    </row>
    <row r="85" spans="1:3" x14ac:dyDescent="0.25">
      <c r="A85" s="47" t="s">
        <v>248</v>
      </c>
      <c r="B85" s="16" t="s">
        <v>249</v>
      </c>
      <c r="C85" s="53">
        <v>93554764.030000016</v>
      </c>
    </row>
    <row r="86" spans="1:3" x14ac:dyDescent="0.25">
      <c r="A86" s="47" t="s">
        <v>250</v>
      </c>
      <c r="B86" s="16" t="s">
        <v>251</v>
      </c>
      <c r="C86" s="53">
        <v>0</v>
      </c>
    </row>
    <row r="87" spans="1:3" x14ac:dyDescent="0.25">
      <c r="A87" s="46" t="s">
        <v>252</v>
      </c>
      <c r="B87" s="15" t="s">
        <v>253</v>
      </c>
      <c r="C87" s="53">
        <v>613171854.10000002</v>
      </c>
    </row>
    <row r="88" spans="1:3" x14ac:dyDescent="0.25">
      <c r="A88" s="47" t="s">
        <v>254</v>
      </c>
      <c r="B88" s="16" t="s">
        <v>255</v>
      </c>
      <c r="C88" s="53">
        <v>613171854.10000002</v>
      </c>
    </row>
    <row r="89" spans="1:3" ht="15.75" customHeight="1" x14ac:dyDescent="0.25">
      <c r="A89" s="91" t="s">
        <v>256</v>
      </c>
      <c r="B89" s="92"/>
      <c r="C89" s="61">
        <v>451672008.54999995</v>
      </c>
    </row>
    <row r="90" spans="1:3" ht="30" x14ac:dyDescent="0.25">
      <c r="A90" s="46" t="s">
        <v>257</v>
      </c>
      <c r="B90" s="15" t="s">
        <v>258</v>
      </c>
      <c r="C90" s="52">
        <v>244808838.49000001</v>
      </c>
    </row>
    <row r="91" spans="1:3" x14ac:dyDescent="0.25">
      <c r="A91" s="47" t="s">
        <v>259</v>
      </c>
      <c r="B91" s="16" t="s">
        <v>260</v>
      </c>
      <c r="C91" s="53">
        <v>167473287.66999999</v>
      </c>
    </row>
    <row r="92" spans="1:3" x14ac:dyDescent="0.25">
      <c r="A92" s="47" t="s">
        <v>261</v>
      </c>
      <c r="B92" s="16" t="s">
        <v>262</v>
      </c>
      <c r="C92" s="53">
        <v>77335550.820000008</v>
      </c>
    </row>
    <row r="93" spans="1:3" x14ac:dyDescent="0.25">
      <c r="A93" s="46" t="s">
        <v>263</v>
      </c>
      <c r="B93" s="15" t="s">
        <v>264</v>
      </c>
      <c r="C93" s="52">
        <v>0</v>
      </c>
    </row>
    <row r="94" spans="1:3" x14ac:dyDescent="0.25">
      <c r="A94" s="47" t="s">
        <v>265</v>
      </c>
      <c r="B94" s="16" t="s">
        <v>266</v>
      </c>
      <c r="C94" s="53">
        <v>0</v>
      </c>
    </row>
    <row r="95" spans="1:3" x14ac:dyDescent="0.25">
      <c r="A95" s="47" t="s">
        <v>267</v>
      </c>
      <c r="B95" s="16" t="s">
        <v>268</v>
      </c>
      <c r="C95" s="53">
        <v>0</v>
      </c>
    </row>
    <row r="96" spans="1:3" x14ac:dyDescent="0.25">
      <c r="A96" s="47" t="s">
        <v>269</v>
      </c>
      <c r="B96" s="16" t="s">
        <v>270</v>
      </c>
      <c r="C96" s="53">
        <v>0</v>
      </c>
    </row>
    <row r="97" spans="1:3" x14ac:dyDescent="0.25">
      <c r="A97" s="47" t="s">
        <v>271</v>
      </c>
      <c r="B97" s="16" t="s">
        <v>272</v>
      </c>
      <c r="C97" s="53">
        <v>0</v>
      </c>
    </row>
    <row r="98" spans="1:3" x14ac:dyDescent="0.25">
      <c r="A98" s="47" t="s">
        <v>273</v>
      </c>
      <c r="B98" s="16" t="s">
        <v>274</v>
      </c>
      <c r="C98" s="53">
        <v>0</v>
      </c>
    </row>
    <row r="99" spans="1:3" x14ac:dyDescent="0.25">
      <c r="A99" s="47" t="s">
        <v>275</v>
      </c>
      <c r="B99" s="16" t="s">
        <v>276</v>
      </c>
      <c r="C99" s="53">
        <v>0</v>
      </c>
    </row>
    <row r="100" spans="1:3" x14ac:dyDescent="0.25">
      <c r="A100" s="46" t="s">
        <v>277</v>
      </c>
      <c r="B100" s="15" t="s">
        <v>278</v>
      </c>
      <c r="C100" s="52">
        <v>0</v>
      </c>
    </row>
    <row r="101" spans="1:3" x14ac:dyDescent="0.25">
      <c r="A101" s="47" t="s">
        <v>279</v>
      </c>
      <c r="B101" s="16" t="s">
        <v>280</v>
      </c>
      <c r="C101" s="53">
        <v>0</v>
      </c>
    </row>
    <row r="102" spans="1:3" x14ac:dyDescent="0.25">
      <c r="A102" s="47" t="s">
        <v>281</v>
      </c>
      <c r="B102" s="16" t="s">
        <v>282</v>
      </c>
      <c r="C102" s="53">
        <v>0</v>
      </c>
    </row>
    <row r="103" spans="1:3" x14ac:dyDescent="0.25">
      <c r="A103" s="47" t="s">
        <v>283</v>
      </c>
      <c r="B103" s="16" t="s">
        <v>284</v>
      </c>
      <c r="C103" s="53">
        <v>0</v>
      </c>
    </row>
    <row r="104" spans="1:3" x14ac:dyDescent="0.25">
      <c r="A104" s="47" t="s">
        <v>285</v>
      </c>
      <c r="B104" s="16" t="s">
        <v>286</v>
      </c>
      <c r="C104" s="53">
        <v>0</v>
      </c>
    </row>
    <row r="105" spans="1:3" x14ac:dyDescent="0.25">
      <c r="A105" s="47" t="s">
        <v>287</v>
      </c>
      <c r="B105" s="16" t="s">
        <v>288</v>
      </c>
      <c r="C105" s="53">
        <v>0</v>
      </c>
    </row>
    <row r="106" spans="1:3" x14ac:dyDescent="0.25">
      <c r="A106" s="47" t="s">
        <v>289</v>
      </c>
      <c r="B106" s="16" t="s">
        <v>290</v>
      </c>
      <c r="C106" s="53">
        <v>0</v>
      </c>
    </row>
    <row r="107" spans="1:3" x14ac:dyDescent="0.25">
      <c r="A107" s="46" t="s">
        <v>291</v>
      </c>
      <c r="B107" s="15" t="s">
        <v>292</v>
      </c>
      <c r="C107" s="52">
        <v>0</v>
      </c>
    </row>
    <row r="108" spans="1:3" ht="29.25" x14ac:dyDescent="0.25">
      <c r="A108" s="47" t="s">
        <v>293</v>
      </c>
      <c r="B108" s="16" t="s">
        <v>294</v>
      </c>
      <c r="C108" s="53">
        <v>0</v>
      </c>
    </row>
    <row r="109" spans="1:3" x14ac:dyDescent="0.25">
      <c r="A109" s="47" t="s">
        <v>295</v>
      </c>
      <c r="B109" s="16" t="s">
        <v>296</v>
      </c>
      <c r="C109" s="53">
        <v>0</v>
      </c>
    </row>
    <row r="110" spans="1:3" x14ac:dyDescent="0.25">
      <c r="A110" s="47" t="s">
        <v>297</v>
      </c>
      <c r="B110" s="16" t="s">
        <v>298</v>
      </c>
      <c r="C110" s="53">
        <v>0</v>
      </c>
    </row>
    <row r="111" spans="1:3" x14ac:dyDescent="0.25">
      <c r="A111" s="46" t="s">
        <v>299</v>
      </c>
      <c r="B111" s="15" t="s">
        <v>300</v>
      </c>
      <c r="C111" s="52">
        <v>0</v>
      </c>
    </row>
    <row r="112" spans="1:3" x14ac:dyDescent="0.25">
      <c r="A112" s="47" t="s">
        <v>301</v>
      </c>
      <c r="B112" s="16" t="s">
        <v>302</v>
      </c>
      <c r="C112" s="53">
        <v>0</v>
      </c>
    </row>
    <row r="113" spans="1:3" x14ac:dyDescent="0.25">
      <c r="A113" s="47" t="s">
        <v>303</v>
      </c>
      <c r="B113" s="16" t="s">
        <v>304</v>
      </c>
      <c r="C113" s="53">
        <v>0</v>
      </c>
    </row>
    <row r="114" spans="1:3" x14ac:dyDescent="0.25">
      <c r="A114" s="47" t="s">
        <v>305</v>
      </c>
      <c r="B114" s="16" t="s">
        <v>306</v>
      </c>
      <c r="C114" s="53">
        <v>0</v>
      </c>
    </row>
    <row r="115" spans="1:3" x14ac:dyDescent="0.25">
      <c r="A115" s="47" t="s">
        <v>307</v>
      </c>
      <c r="B115" s="16" t="s">
        <v>308</v>
      </c>
      <c r="C115" s="53">
        <v>0</v>
      </c>
    </row>
    <row r="116" spans="1:3" ht="29.25" x14ac:dyDescent="0.25">
      <c r="A116" s="47" t="s">
        <v>309</v>
      </c>
      <c r="B116" s="16" t="s">
        <v>310</v>
      </c>
      <c r="C116" s="53">
        <v>0</v>
      </c>
    </row>
    <row r="117" spans="1:3" x14ac:dyDescent="0.25">
      <c r="A117" s="47" t="s">
        <v>311</v>
      </c>
      <c r="B117" s="16" t="s">
        <v>312</v>
      </c>
      <c r="C117" s="53">
        <v>0</v>
      </c>
    </row>
    <row r="118" spans="1:3" x14ac:dyDescent="0.25">
      <c r="A118" s="46" t="s">
        <v>313</v>
      </c>
      <c r="B118" s="15" t="s">
        <v>314</v>
      </c>
      <c r="C118" s="52">
        <v>0</v>
      </c>
    </row>
    <row r="119" spans="1:3" x14ac:dyDescent="0.25">
      <c r="A119" s="47" t="s">
        <v>315</v>
      </c>
      <c r="B119" s="16" t="s">
        <v>316</v>
      </c>
      <c r="C119" s="53">
        <v>0</v>
      </c>
    </row>
    <row r="120" spans="1:3" x14ac:dyDescent="0.25">
      <c r="A120" s="46" t="s">
        <v>317</v>
      </c>
      <c r="B120" s="15" t="s">
        <v>318</v>
      </c>
      <c r="C120" s="52">
        <v>33660628.879999995</v>
      </c>
    </row>
    <row r="121" spans="1:3" x14ac:dyDescent="0.25">
      <c r="A121" s="47" t="s">
        <v>319</v>
      </c>
      <c r="B121" s="16" t="s">
        <v>320</v>
      </c>
      <c r="C121" s="53">
        <v>33660628.879999995</v>
      </c>
    </row>
    <row r="122" spans="1:3" x14ac:dyDescent="0.25">
      <c r="A122" s="47" t="s">
        <v>321</v>
      </c>
      <c r="B122" s="16" t="s">
        <v>322</v>
      </c>
      <c r="C122" s="53">
        <v>0</v>
      </c>
    </row>
    <row r="123" spans="1:3" x14ac:dyDescent="0.25">
      <c r="A123" s="46" t="s">
        <v>323</v>
      </c>
      <c r="B123" s="15" t="s">
        <v>324</v>
      </c>
      <c r="C123" s="52">
        <v>106873663.53999999</v>
      </c>
    </row>
    <row r="124" spans="1:3" x14ac:dyDescent="0.25">
      <c r="A124" s="47" t="s">
        <v>325</v>
      </c>
      <c r="B124" s="16" t="s">
        <v>326</v>
      </c>
      <c r="C124" s="53">
        <v>0</v>
      </c>
    </row>
    <row r="125" spans="1:3" x14ac:dyDescent="0.25">
      <c r="A125" s="47" t="s">
        <v>327</v>
      </c>
      <c r="B125" s="16" t="s">
        <v>328</v>
      </c>
      <c r="C125" s="53">
        <v>106838663.53999999</v>
      </c>
    </row>
    <row r="126" spans="1:3" x14ac:dyDescent="0.25">
      <c r="A126" s="47" t="s">
        <v>329</v>
      </c>
      <c r="B126" s="16" t="s">
        <v>330</v>
      </c>
      <c r="C126" s="53">
        <v>0</v>
      </c>
    </row>
    <row r="127" spans="1:3" x14ac:dyDescent="0.25">
      <c r="A127" s="47" t="s">
        <v>331</v>
      </c>
      <c r="B127" s="16" t="s">
        <v>332</v>
      </c>
      <c r="C127" s="53">
        <v>35000</v>
      </c>
    </row>
    <row r="128" spans="1:3" ht="30" x14ac:dyDescent="0.25">
      <c r="A128" s="46" t="s">
        <v>333</v>
      </c>
      <c r="B128" s="15" t="s">
        <v>334</v>
      </c>
      <c r="C128" s="52">
        <v>66328877.640000008</v>
      </c>
    </row>
    <row r="129" spans="1:3" x14ac:dyDescent="0.25">
      <c r="A129" s="47" t="s">
        <v>335</v>
      </c>
      <c r="B129" s="16" t="s">
        <v>336</v>
      </c>
      <c r="C129" s="53">
        <v>27795288.060000002</v>
      </c>
    </row>
    <row r="130" spans="1:3" x14ac:dyDescent="0.25">
      <c r="A130" s="47" t="s">
        <v>337</v>
      </c>
      <c r="B130" s="16" t="s">
        <v>338</v>
      </c>
      <c r="C130" s="53">
        <v>0</v>
      </c>
    </row>
    <row r="131" spans="1:3" x14ac:dyDescent="0.25">
      <c r="A131" s="47" t="s">
        <v>339</v>
      </c>
      <c r="B131" s="16" t="s">
        <v>340</v>
      </c>
      <c r="C131" s="53">
        <v>38533589.580000006</v>
      </c>
    </row>
    <row r="132" spans="1:3" ht="15.75" customHeight="1" x14ac:dyDescent="0.25">
      <c r="A132" s="91" t="s">
        <v>341</v>
      </c>
      <c r="B132" s="92"/>
      <c r="C132" s="63">
        <v>0</v>
      </c>
    </row>
    <row r="133" spans="1:3" ht="30" x14ac:dyDescent="0.25">
      <c r="A133" s="46" t="s">
        <v>342</v>
      </c>
      <c r="B133" s="15" t="s">
        <v>343</v>
      </c>
      <c r="C133" s="52">
        <v>0</v>
      </c>
    </row>
    <row r="134" spans="1:3" x14ac:dyDescent="0.25">
      <c r="A134" s="47" t="s">
        <v>344</v>
      </c>
      <c r="B134" s="16" t="s">
        <v>345</v>
      </c>
      <c r="C134" s="53">
        <v>0</v>
      </c>
    </row>
    <row r="135" spans="1:3" x14ac:dyDescent="0.25">
      <c r="A135" s="47" t="s">
        <v>346</v>
      </c>
      <c r="B135" s="16" t="s">
        <v>347</v>
      </c>
      <c r="C135" s="53">
        <v>0</v>
      </c>
    </row>
    <row r="136" spans="1:3" ht="45" x14ac:dyDescent="0.25">
      <c r="A136" s="46" t="s">
        <v>348</v>
      </c>
      <c r="B136" s="15" t="s">
        <v>349</v>
      </c>
      <c r="C136" s="52">
        <v>0</v>
      </c>
    </row>
    <row r="137" spans="1:3" ht="29.25" x14ac:dyDescent="0.25">
      <c r="A137" s="47" t="s">
        <v>350</v>
      </c>
      <c r="B137" s="16" t="s">
        <v>351</v>
      </c>
      <c r="C137" s="53">
        <v>0</v>
      </c>
    </row>
    <row r="138" spans="1:3" ht="29.25" x14ac:dyDescent="0.25">
      <c r="A138" s="47" t="s">
        <v>352</v>
      </c>
      <c r="B138" s="16" t="s">
        <v>353</v>
      </c>
      <c r="C138" s="53">
        <v>0</v>
      </c>
    </row>
    <row r="139" spans="1:3" ht="29.25" x14ac:dyDescent="0.25">
      <c r="A139" s="47" t="s">
        <v>354</v>
      </c>
      <c r="B139" s="16" t="s">
        <v>355</v>
      </c>
      <c r="C139" s="53">
        <v>0</v>
      </c>
    </row>
    <row r="140" spans="1:3" x14ac:dyDescent="0.25">
      <c r="A140" s="46" t="s">
        <v>356</v>
      </c>
      <c r="B140" s="15" t="s">
        <v>357</v>
      </c>
      <c r="C140" s="52">
        <v>0</v>
      </c>
    </row>
    <row r="141" spans="1:3" x14ac:dyDescent="0.25">
      <c r="A141" s="47" t="s">
        <v>358</v>
      </c>
      <c r="B141" s="16" t="s">
        <v>359</v>
      </c>
      <c r="C141" s="53">
        <v>0</v>
      </c>
    </row>
    <row r="142" spans="1:3" x14ac:dyDescent="0.25">
      <c r="A142" s="47" t="s">
        <v>360</v>
      </c>
      <c r="B142" s="16" t="s">
        <v>361</v>
      </c>
      <c r="C142" s="53">
        <v>0</v>
      </c>
    </row>
    <row r="143" spans="1:3" x14ac:dyDescent="0.25">
      <c r="A143" s="47" t="s">
        <v>362</v>
      </c>
      <c r="B143" s="16" t="s">
        <v>363</v>
      </c>
      <c r="C143" s="53">
        <v>0</v>
      </c>
    </row>
    <row r="144" spans="1:3" ht="29.25" x14ac:dyDescent="0.25">
      <c r="A144" s="47" t="s">
        <v>364</v>
      </c>
      <c r="B144" s="16" t="s">
        <v>365</v>
      </c>
      <c r="C144" s="53">
        <v>0</v>
      </c>
    </row>
    <row r="145" spans="1:3" x14ac:dyDescent="0.25">
      <c r="A145" s="46" t="s">
        <v>366</v>
      </c>
      <c r="B145" s="15" t="s">
        <v>367</v>
      </c>
      <c r="C145" s="52">
        <v>0</v>
      </c>
    </row>
    <row r="146" spans="1:3" x14ac:dyDescent="0.25">
      <c r="A146" s="48" t="s">
        <v>368</v>
      </c>
      <c r="B146" s="17" t="s">
        <v>369</v>
      </c>
      <c r="C146" s="54">
        <v>0</v>
      </c>
    </row>
    <row r="147" spans="1:3" ht="16.5" thickBot="1" x14ac:dyDescent="0.3">
      <c r="A147" s="84" t="s">
        <v>0</v>
      </c>
      <c r="B147" s="85"/>
      <c r="C147" s="55">
        <f>+C4+C43+C89</f>
        <v>10601999999.999996</v>
      </c>
    </row>
  </sheetData>
  <mergeCells count="8">
    <mergeCell ref="A147:B147"/>
    <mergeCell ref="A1:C1"/>
    <mergeCell ref="A2:C2"/>
    <mergeCell ref="A3:C3"/>
    <mergeCell ref="A4:B4"/>
    <mergeCell ref="A43:B43"/>
    <mergeCell ref="A89:B89"/>
    <mergeCell ref="A132:B132"/>
  </mergeCells>
  <pageMargins left="0.25" right="0.25" top="0.75" bottom="0.75" header="0.3" footer="0.3"/>
  <pageSetup paperSize="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C10"/>
  <sheetViews>
    <sheetView workbookViewId="0">
      <selection activeCell="A10" sqref="A10:B10"/>
    </sheetView>
  </sheetViews>
  <sheetFormatPr baseColWidth="10" defaultRowHeight="15.75" x14ac:dyDescent="0.25"/>
  <cols>
    <col min="1" max="1" width="8.25" bestFit="1" customWidth="1"/>
    <col min="2" max="2" width="52.75" customWidth="1"/>
    <col min="3" max="3" width="18" customWidth="1"/>
  </cols>
  <sheetData>
    <row r="1" spans="1:3" x14ac:dyDescent="0.25">
      <c r="A1" s="82" t="s">
        <v>370</v>
      </c>
      <c r="B1" s="82"/>
      <c r="C1" s="82"/>
    </row>
    <row r="2" spans="1:3" ht="16.5" thickBot="1" x14ac:dyDescent="0.3">
      <c r="A2" s="100" t="s">
        <v>412</v>
      </c>
      <c r="B2" s="100"/>
      <c r="C2" s="100"/>
    </row>
    <row r="3" spans="1:3" s="6" customFormat="1" ht="16.5" thickBot="1" x14ac:dyDescent="0.3">
      <c r="A3" s="93" t="s">
        <v>80</v>
      </c>
      <c r="B3" s="94"/>
      <c r="C3" s="95"/>
    </row>
    <row r="4" spans="1:3" x14ac:dyDescent="0.25">
      <c r="A4" s="96" t="s">
        <v>81</v>
      </c>
      <c r="B4" s="97"/>
      <c r="C4" s="68" t="s">
        <v>71</v>
      </c>
    </row>
    <row r="5" spans="1:3" x14ac:dyDescent="0.25">
      <c r="A5" s="22">
        <v>1</v>
      </c>
      <c r="B5" s="23" t="s">
        <v>82</v>
      </c>
      <c r="C5" s="21">
        <v>8984458129.6899948</v>
      </c>
    </row>
    <row r="6" spans="1:3" x14ac:dyDescent="0.25">
      <c r="A6" s="22">
        <v>2</v>
      </c>
      <c r="B6" s="23" t="s">
        <v>83</v>
      </c>
      <c r="C6" s="21">
        <v>1391056621.3099995</v>
      </c>
    </row>
    <row r="7" spans="1:3" x14ac:dyDescent="0.25">
      <c r="A7" s="22">
        <v>3</v>
      </c>
      <c r="B7" s="23" t="s">
        <v>84</v>
      </c>
      <c r="C7" s="21">
        <v>226485249</v>
      </c>
    </row>
    <row r="8" spans="1:3" x14ac:dyDescent="0.25">
      <c r="A8" s="22">
        <v>4</v>
      </c>
      <c r="B8" s="23" t="s">
        <v>85</v>
      </c>
      <c r="C8" s="21">
        <v>0</v>
      </c>
    </row>
    <row r="9" spans="1:3" x14ac:dyDescent="0.25">
      <c r="A9" s="22">
        <v>5</v>
      </c>
      <c r="B9" s="23" t="s">
        <v>86</v>
      </c>
      <c r="C9" s="21">
        <v>0</v>
      </c>
    </row>
    <row r="10" spans="1:3" ht="16.5" thickBot="1" x14ac:dyDescent="0.3">
      <c r="A10" s="98" t="s">
        <v>87</v>
      </c>
      <c r="B10" s="99"/>
      <c r="C10" s="56">
        <f>SUM(C5:C9)</f>
        <v>10601999999.999994</v>
      </c>
    </row>
  </sheetData>
  <mergeCells count="5">
    <mergeCell ref="A3:C3"/>
    <mergeCell ref="A4:B4"/>
    <mergeCell ref="A10:B10"/>
    <mergeCell ref="A1:C1"/>
    <mergeCell ref="A2:C2"/>
  </mergeCells>
  <pageMargins left="0.25" right="0.25" top="0.75" bottom="0.75" header="0.3" footer="0.3"/>
  <pageSetup paperSize="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46"/>
  <sheetViews>
    <sheetView workbookViewId="0">
      <selection activeCell="E14" sqref="E14"/>
    </sheetView>
  </sheetViews>
  <sheetFormatPr baseColWidth="10" defaultColWidth="11.25" defaultRowHeight="15" x14ac:dyDescent="0.25"/>
  <cols>
    <col min="1" max="1" width="38.625" style="11" bestFit="1" customWidth="1"/>
    <col min="2" max="2" width="47.875" style="11" bestFit="1" customWidth="1"/>
    <col min="3" max="3" width="27.25" style="11" customWidth="1"/>
    <col min="4" max="7" width="11.25" style="11"/>
    <col min="8" max="8" width="17.5" style="11" bestFit="1" customWidth="1"/>
    <col min="9" max="16384" width="11.25" style="11"/>
  </cols>
  <sheetData>
    <row r="1" spans="1:9" ht="15.75" x14ac:dyDescent="0.25">
      <c r="A1" s="101" t="s">
        <v>370</v>
      </c>
      <c r="B1" s="101"/>
      <c r="C1" s="101"/>
    </row>
    <row r="2" spans="1:9" ht="25.5" customHeight="1" thickBot="1" x14ac:dyDescent="0.3">
      <c r="A2" s="102" t="s">
        <v>412</v>
      </c>
      <c r="B2" s="102"/>
      <c r="C2" s="102"/>
    </row>
    <row r="3" spans="1:9" ht="15.75" thickBot="1" x14ac:dyDescent="0.3">
      <c r="A3" s="138" t="s">
        <v>405</v>
      </c>
      <c r="B3" s="139" t="s">
        <v>404</v>
      </c>
      <c r="C3" s="140" t="s">
        <v>403</v>
      </c>
    </row>
    <row r="4" spans="1:9" x14ac:dyDescent="0.25">
      <c r="A4" s="141" t="s">
        <v>402</v>
      </c>
      <c r="B4" s="142"/>
      <c r="C4" s="143">
        <f>SUM(C5:C9)</f>
        <v>660659963.13999999</v>
      </c>
    </row>
    <row r="5" spans="1:9" x14ac:dyDescent="0.25">
      <c r="A5" s="144"/>
      <c r="B5" s="145" t="s">
        <v>413</v>
      </c>
      <c r="C5" s="146">
        <v>143579519.06999999</v>
      </c>
    </row>
    <row r="6" spans="1:9" x14ac:dyDescent="0.25">
      <c r="A6" s="144"/>
      <c r="B6" s="145" t="s">
        <v>414</v>
      </c>
      <c r="C6" s="146">
        <v>172247099.06</v>
      </c>
    </row>
    <row r="7" spans="1:9" x14ac:dyDescent="0.25">
      <c r="A7" s="144"/>
      <c r="B7" s="145" t="s">
        <v>415</v>
      </c>
      <c r="C7" s="146">
        <v>75965550.820000008</v>
      </c>
    </row>
    <row r="8" spans="1:9" ht="15.75" thickBot="1" x14ac:dyDescent="0.3">
      <c r="A8" s="144"/>
      <c r="B8" s="145" t="s">
        <v>416</v>
      </c>
      <c r="C8" s="147">
        <v>209175317.81000003</v>
      </c>
    </row>
    <row r="9" spans="1:9" ht="25.5" thickBot="1" x14ac:dyDescent="0.3">
      <c r="A9" s="148"/>
      <c r="B9" s="145" t="s">
        <v>417</v>
      </c>
      <c r="C9" s="149">
        <v>59692476.379999995</v>
      </c>
      <c r="E9" s="34"/>
    </row>
    <row r="10" spans="1:9" ht="15.75" thickBot="1" x14ac:dyDescent="0.3">
      <c r="A10" s="150"/>
      <c r="B10" s="151"/>
      <c r="C10" s="152"/>
      <c r="G10" s="26"/>
      <c r="H10" s="27"/>
      <c r="I10" s="26"/>
    </row>
    <row r="11" spans="1:9" ht="15.75" x14ac:dyDescent="0.25">
      <c r="A11" s="141" t="s">
        <v>401</v>
      </c>
      <c r="B11" s="142"/>
      <c r="C11" s="143">
        <f>SUM(C12:C15)</f>
        <v>1089839918.9100001</v>
      </c>
      <c r="G11" s="26"/>
      <c r="H11" s="28"/>
      <c r="I11" s="26"/>
    </row>
    <row r="12" spans="1:9" ht="15.75" x14ac:dyDescent="0.25">
      <c r="A12" s="144"/>
      <c r="B12" s="145" t="s">
        <v>418</v>
      </c>
      <c r="C12" s="146">
        <v>429882212.95000005</v>
      </c>
      <c r="G12" s="26"/>
      <c r="H12" s="28"/>
      <c r="I12" s="26"/>
    </row>
    <row r="13" spans="1:9" ht="15.75" x14ac:dyDescent="0.25">
      <c r="A13" s="144"/>
      <c r="B13" s="145" t="s">
        <v>419</v>
      </c>
      <c r="C13" s="146">
        <v>56470883.269999996</v>
      </c>
      <c r="G13" s="26"/>
      <c r="H13" s="28"/>
      <c r="I13" s="26"/>
    </row>
    <row r="14" spans="1:9" ht="15.75" x14ac:dyDescent="0.25">
      <c r="A14" s="144"/>
      <c r="B14" s="145" t="s">
        <v>420</v>
      </c>
      <c r="C14" s="146">
        <v>70391007.189999998</v>
      </c>
      <c r="G14" s="26"/>
      <c r="H14" s="28"/>
      <c r="I14" s="26"/>
    </row>
    <row r="15" spans="1:9" ht="15.75" thickBot="1" x14ac:dyDescent="0.3">
      <c r="A15" s="148"/>
      <c r="B15" s="145" t="s">
        <v>421</v>
      </c>
      <c r="C15" s="147">
        <v>533095815.49999994</v>
      </c>
      <c r="G15" s="26"/>
      <c r="H15" s="26"/>
      <c r="I15" s="26"/>
    </row>
    <row r="16" spans="1:9" ht="15.75" thickBot="1" x14ac:dyDescent="0.3">
      <c r="A16" s="150"/>
      <c r="B16" s="151"/>
      <c r="C16" s="153"/>
      <c r="G16" s="26"/>
      <c r="H16" s="26"/>
      <c r="I16" s="26"/>
    </row>
    <row r="17" spans="1:9" x14ac:dyDescent="0.25">
      <c r="A17" s="141" t="s">
        <v>400</v>
      </c>
      <c r="B17" s="142"/>
      <c r="C17" s="143">
        <f>SUM(C18:C20)</f>
        <v>2635950047.1199989</v>
      </c>
      <c r="G17" s="26"/>
      <c r="H17" s="26"/>
      <c r="I17" s="26"/>
    </row>
    <row r="18" spans="1:9" x14ac:dyDescent="0.25">
      <c r="A18" s="144"/>
      <c r="B18" s="145" t="s">
        <v>423</v>
      </c>
      <c r="C18" s="146">
        <v>267382122.44000024</v>
      </c>
      <c r="G18" s="26"/>
      <c r="H18" s="26"/>
      <c r="I18" s="26"/>
    </row>
    <row r="19" spans="1:9" ht="15.75" x14ac:dyDescent="0.25">
      <c r="A19" s="144"/>
      <c r="B19" s="145" t="s">
        <v>422</v>
      </c>
      <c r="C19" s="146">
        <v>2089454091.349999</v>
      </c>
      <c r="G19" s="26"/>
      <c r="H19" s="26"/>
      <c r="I19" s="28"/>
    </row>
    <row r="20" spans="1:9" ht="16.5" thickBot="1" x14ac:dyDescent="0.3">
      <c r="A20" s="148"/>
      <c r="B20" s="145" t="s">
        <v>424</v>
      </c>
      <c r="C20" s="146">
        <v>279113833.33000004</v>
      </c>
      <c r="G20" s="26"/>
      <c r="H20" s="26"/>
      <c r="I20" s="28"/>
    </row>
    <row r="21" spans="1:9" ht="16.5" thickBot="1" x14ac:dyDescent="0.3">
      <c r="A21" s="150"/>
      <c r="B21" s="151"/>
      <c r="C21" s="153"/>
      <c r="G21" s="26"/>
      <c r="H21" s="26"/>
      <c r="I21" s="28"/>
    </row>
    <row r="22" spans="1:9" ht="15.75" x14ac:dyDescent="0.25">
      <c r="A22" s="154" t="s">
        <v>399</v>
      </c>
      <c r="B22" s="142"/>
      <c r="C22" s="143">
        <f>SUM(C23:C25)</f>
        <v>2458044755.4099989</v>
      </c>
      <c r="G22" s="26"/>
      <c r="H22" s="26"/>
      <c r="I22" s="28"/>
    </row>
    <row r="23" spans="1:9" x14ac:dyDescent="0.25">
      <c r="A23" s="155"/>
      <c r="B23" s="145" t="s">
        <v>425</v>
      </c>
      <c r="C23" s="146">
        <v>2213159282.1399989</v>
      </c>
      <c r="G23" s="26"/>
      <c r="H23" s="26"/>
      <c r="I23" s="26"/>
    </row>
    <row r="24" spans="1:9" x14ac:dyDescent="0.25">
      <c r="A24" s="155"/>
      <c r="B24" s="145" t="s">
        <v>426</v>
      </c>
      <c r="C24" s="146">
        <v>157616004.00999999</v>
      </c>
    </row>
    <row r="25" spans="1:9" ht="25.5" thickBot="1" x14ac:dyDescent="0.3">
      <c r="A25" s="156"/>
      <c r="B25" s="145" t="s">
        <v>427</v>
      </c>
      <c r="C25" s="146">
        <v>87269469.25999999</v>
      </c>
    </row>
    <row r="26" spans="1:9" ht="15.75" thickBot="1" x14ac:dyDescent="0.3">
      <c r="A26" s="150"/>
      <c r="B26" s="151"/>
      <c r="C26" s="153"/>
    </row>
    <row r="27" spans="1:9" x14ac:dyDescent="0.25">
      <c r="A27" s="141" t="s">
        <v>398</v>
      </c>
      <c r="B27" s="142"/>
      <c r="C27" s="143">
        <f>SUM(C28:C31)</f>
        <v>1449030041.5999999</v>
      </c>
    </row>
    <row r="28" spans="1:9" ht="24.75" x14ac:dyDescent="0.25">
      <c r="A28" s="144"/>
      <c r="B28" s="145" t="s">
        <v>428</v>
      </c>
      <c r="C28" s="146">
        <v>59045571.040000007</v>
      </c>
    </row>
    <row r="29" spans="1:9" x14ac:dyDescent="0.25">
      <c r="A29" s="144"/>
      <c r="B29" s="145" t="s">
        <v>429</v>
      </c>
      <c r="C29" s="146">
        <v>1254995161.8499999</v>
      </c>
    </row>
    <row r="30" spans="1:9" x14ac:dyDescent="0.25">
      <c r="A30" s="144"/>
      <c r="B30" s="145" t="s">
        <v>430</v>
      </c>
      <c r="C30" s="146">
        <v>77254507.759999976</v>
      </c>
    </row>
    <row r="31" spans="1:9" ht="15.75" thickBot="1" x14ac:dyDescent="0.3">
      <c r="A31" s="148"/>
      <c r="B31" s="145" t="s">
        <v>431</v>
      </c>
      <c r="C31" s="147">
        <v>57734800.950000003</v>
      </c>
    </row>
    <row r="32" spans="1:9" ht="15.75" thickBot="1" x14ac:dyDescent="0.3">
      <c r="A32" s="150"/>
      <c r="B32" s="151"/>
      <c r="C32" s="153"/>
    </row>
    <row r="33" spans="1:3" x14ac:dyDescent="0.25">
      <c r="A33" s="157" t="s">
        <v>397</v>
      </c>
      <c r="B33" s="142"/>
      <c r="C33" s="143">
        <f>SUM(C34:C44)</f>
        <v>2308475273.8199997</v>
      </c>
    </row>
    <row r="34" spans="1:3" x14ac:dyDescent="0.25">
      <c r="A34" s="158"/>
      <c r="B34" s="145" t="s">
        <v>432</v>
      </c>
      <c r="C34" s="146">
        <v>42133237.099999979</v>
      </c>
    </row>
    <row r="35" spans="1:3" x14ac:dyDescent="0.25">
      <c r="A35" s="158"/>
      <c r="B35" s="145" t="s">
        <v>433</v>
      </c>
      <c r="C35" s="146">
        <v>440596202.18000013</v>
      </c>
    </row>
    <row r="36" spans="1:3" x14ac:dyDescent="0.25">
      <c r="A36" s="158"/>
      <c r="B36" s="145" t="s">
        <v>434</v>
      </c>
      <c r="C36" s="146">
        <v>106838663.53999999</v>
      </c>
    </row>
    <row r="37" spans="1:3" ht="15.75" thickBot="1" x14ac:dyDescent="0.3">
      <c r="A37" s="158"/>
      <c r="B37" s="145" t="s">
        <v>435</v>
      </c>
      <c r="C37" s="147">
        <v>74608606.430000007</v>
      </c>
    </row>
    <row r="38" spans="1:3" ht="24.75" x14ac:dyDescent="0.25">
      <c r="A38" s="158"/>
      <c r="B38" s="145" t="s">
        <v>436</v>
      </c>
      <c r="C38" s="159">
        <v>605743424.70000005</v>
      </c>
    </row>
    <row r="39" spans="1:3" x14ac:dyDescent="0.25">
      <c r="A39" s="158"/>
      <c r="B39" s="145" t="s">
        <v>438</v>
      </c>
      <c r="C39" s="146">
        <v>40723067.849999994</v>
      </c>
    </row>
    <row r="40" spans="1:3" x14ac:dyDescent="0.25">
      <c r="A40" s="158"/>
      <c r="B40" s="145" t="s">
        <v>437</v>
      </c>
      <c r="C40" s="146">
        <v>207316814.01999992</v>
      </c>
    </row>
    <row r="41" spans="1:3" ht="15.75" thickBot="1" x14ac:dyDescent="0.3">
      <c r="A41" s="158"/>
      <c r="B41" s="145" t="s">
        <v>440</v>
      </c>
      <c r="C41" s="147">
        <v>68678966.060000002</v>
      </c>
    </row>
    <row r="42" spans="1:3" x14ac:dyDescent="0.25">
      <c r="A42" s="158"/>
      <c r="B42" s="145" t="s">
        <v>441</v>
      </c>
      <c r="C42" s="146">
        <v>267023029.93000001</v>
      </c>
    </row>
    <row r="43" spans="1:3" ht="24.75" x14ac:dyDescent="0.25">
      <c r="A43" s="158"/>
      <c r="B43" s="145" t="s">
        <v>442</v>
      </c>
      <c r="C43" s="146">
        <v>446898467.05999994</v>
      </c>
    </row>
    <row r="44" spans="1:3" x14ac:dyDescent="0.25">
      <c r="A44" s="158"/>
      <c r="B44" s="145" t="s">
        <v>439</v>
      </c>
      <c r="C44" s="146">
        <v>7914794.9500000011</v>
      </c>
    </row>
    <row r="45" spans="1:3" ht="15.75" customHeight="1" x14ac:dyDescent="0.25">
      <c r="A45" s="160"/>
      <c r="B45" s="161"/>
      <c r="C45" s="162"/>
    </row>
    <row r="46" spans="1:3" ht="15.75" thickBot="1" x14ac:dyDescent="0.3">
      <c r="A46" s="163"/>
      <c r="B46" s="164" t="s">
        <v>396</v>
      </c>
      <c r="C46" s="165">
        <f>C33+C27+C22+C17+C11+C4</f>
        <v>10601999999.999996</v>
      </c>
    </row>
  </sheetData>
  <mergeCells count="8">
    <mergeCell ref="A1:C1"/>
    <mergeCell ref="A2:C2"/>
    <mergeCell ref="A33:A45"/>
    <mergeCell ref="A4:A9"/>
    <mergeCell ref="A11:A15"/>
    <mergeCell ref="A17:A20"/>
    <mergeCell ref="A22:A25"/>
    <mergeCell ref="A27:A31"/>
  </mergeCells>
  <pageMargins left="0.25" right="0.25" top="0.75" bottom="0.75" header="0.3" footer="0.3"/>
  <pageSetup paperSize="5" scale="8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160"/>
  <sheetViews>
    <sheetView zoomScale="90" zoomScaleNormal="90" workbookViewId="0">
      <selection activeCell="A7" sqref="A7"/>
    </sheetView>
  </sheetViews>
  <sheetFormatPr baseColWidth="10" defaultRowHeight="15.75" x14ac:dyDescent="0.25"/>
  <cols>
    <col min="1" max="1" width="167.125" style="9" bestFit="1" customWidth="1"/>
    <col min="2" max="2" width="17.25" style="10" customWidth="1"/>
    <col min="5" max="6" width="11.625" bestFit="1" customWidth="1"/>
  </cols>
  <sheetData>
    <row r="1" spans="1:6" x14ac:dyDescent="0.25">
      <c r="A1" s="105" t="s">
        <v>370</v>
      </c>
      <c r="B1" s="106"/>
      <c r="C1" s="35"/>
      <c r="E1" s="29"/>
      <c r="F1" s="29"/>
    </row>
    <row r="2" spans="1:6" ht="16.5" thickBot="1" x14ac:dyDescent="0.3">
      <c r="A2" s="107" t="s">
        <v>412</v>
      </c>
      <c r="B2" s="108"/>
      <c r="C2" s="36"/>
      <c r="E2" s="29"/>
      <c r="F2" s="31"/>
    </row>
    <row r="3" spans="1:6" ht="16.5" thickBot="1" x14ac:dyDescent="0.3">
      <c r="A3" s="103" t="s">
        <v>579</v>
      </c>
      <c r="B3" s="104"/>
      <c r="C3" s="36"/>
      <c r="E3" s="29"/>
      <c r="F3" s="31"/>
    </row>
    <row r="4" spans="1:6" s="8" customFormat="1" ht="18.75" x14ac:dyDescent="0.3">
      <c r="A4" s="37" t="s">
        <v>395</v>
      </c>
      <c r="B4" s="57">
        <f>B5+B10+B14+B21+B29+B32+B42+B45+B56+B61+B66+B69+B75+B81+B85+B90+B93+B96+B105+B108+B114+B119+B123+B128+B132+B137+B142+B147+B151+B156</f>
        <v>10602000000.000004</v>
      </c>
      <c r="E4" s="32"/>
      <c r="F4" s="31"/>
    </row>
    <row r="5" spans="1:6" s="6" customFormat="1" x14ac:dyDescent="0.25">
      <c r="A5" s="134" t="s">
        <v>443</v>
      </c>
      <c r="B5" s="58">
        <v>143579519.07000002</v>
      </c>
      <c r="E5" s="33"/>
      <c r="F5" s="31"/>
    </row>
    <row r="6" spans="1:6" x14ac:dyDescent="0.25">
      <c r="A6" s="135" t="s">
        <v>444</v>
      </c>
      <c r="B6" s="59">
        <v>72054764.030000016</v>
      </c>
      <c r="E6" s="29"/>
      <c r="F6" s="31"/>
    </row>
    <row r="7" spans="1:6" x14ac:dyDescent="0.25">
      <c r="A7" s="135" t="s">
        <v>445</v>
      </c>
      <c r="B7" s="59">
        <v>2500000</v>
      </c>
      <c r="E7" s="29"/>
      <c r="F7" s="31"/>
    </row>
    <row r="8" spans="1:6" x14ac:dyDescent="0.25">
      <c r="A8" s="135" t="s">
        <v>446</v>
      </c>
      <c r="B8" s="59">
        <v>27760991.120000001</v>
      </c>
      <c r="E8" s="29"/>
      <c r="F8" s="31"/>
    </row>
    <row r="9" spans="1:6" x14ac:dyDescent="0.25">
      <c r="A9" s="135" t="s">
        <v>447</v>
      </c>
      <c r="B9" s="59">
        <v>41263763.920000002</v>
      </c>
      <c r="E9" s="29"/>
      <c r="F9" s="31"/>
    </row>
    <row r="10" spans="1:6" s="6" customFormat="1" x14ac:dyDescent="0.25">
      <c r="A10" s="134" t="s">
        <v>448</v>
      </c>
      <c r="B10" s="58">
        <v>172247099.06</v>
      </c>
      <c r="E10" s="30"/>
      <c r="F10" s="31"/>
    </row>
    <row r="11" spans="1:6" x14ac:dyDescent="0.25">
      <c r="A11" s="135" t="s">
        <v>449</v>
      </c>
      <c r="B11" s="59">
        <v>6147099.0600000005</v>
      </c>
      <c r="E11" s="31"/>
      <c r="F11" s="31"/>
    </row>
    <row r="12" spans="1:6" x14ac:dyDescent="0.25">
      <c r="A12" s="135" t="s">
        <v>450</v>
      </c>
      <c r="B12" s="59">
        <v>20700000</v>
      </c>
      <c r="E12" s="31"/>
      <c r="F12" s="31"/>
    </row>
    <row r="13" spans="1:6" x14ac:dyDescent="0.25">
      <c r="A13" s="135" t="s">
        <v>451</v>
      </c>
      <c r="B13" s="59">
        <v>145400000</v>
      </c>
      <c r="E13" s="31"/>
      <c r="F13" s="31"/>
    </row>
    <row r="14" spans="1:6" x14ac:dyDescent="0.25">
      <c r="A14" s="134" t="s">
        <v>452</v>
      </c>
      <c r="B14" s="58">
        <v>2089454091.3499992</v>
      </c>
      <c r="E14" s="31"/>
      <c r="F14" s="31"/>
    </row>
    <row r="15" spans="1:6" x14ac:dyDescent="0.25">
      <c r="A15" s="135" t="s">
        <v>453</v>
      </c>
      <c r="B15" s="59">
        <v>9199225.9700000007</v>
      </c>
      <c r="E15" s="31"/>
      <c r="F15" s="29"/>
    </row>
    <row r="16" spans="1:6" x14ac:dyDescent="0.25">
      <c r="A16" s="135" t="s">
        <v>394</v>
      </c>
      <c r="B16" s="59">
        <v>52364978.829999998</v>
      </c>
      <c r="E16" s="31"/>
      <c r="F16" s="29"/>
    </row>
    <row r="17" spans="1:6" x14ac:dyDescent="0.25">
      <c r="A17" s="135" t="s">
        <v>454</v>
      </c>
      <c r="B17" s="59">
        <v>18107677.639999997</v>
      </c>
      <c r="E17" s="31"/>
      <c r="F17" s="29"/>
    </row>
    <row r="18" spans="1:6" x14ac:dyDescent="0.25">
      <c r="A18" s="135" t="s">
        <v>393</v>
      </c>
      <c r="B18" s="59">
        <v>2000000</v>
      </c>
      <c r="E18" s="31"/>
      <c r="F18" s="29"/>
    </row>
    <row r="19" spans="1:6" x14ac:dyDescent="0.25">
      <c r="A19" s="135" t="s">
        <v>455</v>
      </c>
      <c r="B19" s="59">
        <v>548252168.06000006</v>
      </c>
      <c r="E19" s="31"/>
      <c r="F19" s="29"/>
    </row>
    <row r="20" spans="1:6" x14ac:dyDescent="0.25">
      <c r="A20" s="135" t="s">
        <v>392</v>
      </c>
      <c r="B20" s="59">
        <v>1459530040.8499992</v>
      </c>
      <c r="E20" s="31"/>
      <c r="F20" s="29"/>
    </row>
    <row r="21" spans="1:6" s="6" customFormat="1" x14ac:dyDescent="0.25">
      <c r="A21" s="134" t="s">
        <v>456</v>
      </c>
      <c r="B21" s="58">
        <v>279113833.32999998</v>
      </c>
      <c r="E21" s="33"/>
      <c r="F21" s="33"/>
    </row>
    <row r="22" spans="1:6" x14ac:dyDescent="0.25">
      <c r="A22" s="135" t="s">
        <v>457</v>
      </c>
      <c r="B22" s="59">
        <v>2441211.87</v>
      </c>
      <c r="E22" s="29"/>
      <c r="F22" s="29"/>
    </row>
    <row r="23" spans="1:6" x14ac:dyDescent="0.25">
      <c r="A23" s="135" t="s">
        <v>458</v>
      </c>
      <c r="B23" s="59">
        <v>14732914.129999997</v>
      </c>
      <c r="E23" s="29"/>
      <c r="F23" s="29"/>
    </row>
    <row r="24" spans="1:6" x14ac:dyDescent="0.25">
      <c r="A24" s="135" t="s">
        <v>391</v>
      </c>
      <c r="B24" s="59">
        <v>34372620.100000001</v>
      </c>
    </row>
    <row r="25" spans="1:6" x14ac:dyDescent="0.25">
      <c r="A25" s="135" t="s">
        <v>459</v>
      </c>
      <c r="B25" s="59">
        <v>19076113.66</v>
      </c>
    </row>
    <row r="26" spans="1:6" x14ac:dyDescent="0.25">
      <c r="A26" s="135" t="s">
        <v>460</v>
      </c>
      <c r="B26" s="59">
        <v>1458011.53</v>
      </c>
    </row>
    <row r="27" spans="1:6" x14ac:dyDescent="0.25">
      <c r="A27" s="135" t="s">
        <v>461</v>
      </c>
      <c r="B27" s="59">
        <v>137770451.34</v>
      </c>
    </row>
    <row r="28" spans="1:6" x14ac:dyDescent="0.25">
      <c r="A28" s="135" t="s">
        <v>390</v>
      </c>
      <c r="B28" s="59">
        <v>69262510.699999988</v>
      </c>
    </row>
    <row r="29" spans="1:6" s="6" customFormat="1" x14ac:dyDescent="0.25">
      <c r="A29" s="134" t="s">
        <v>462</v>
      </c>
      <c r="B29" s="58">
        <v>74608606.430000007</v>
      </c>
    </row>
    <row r="30" spans="1:6" x14ac:dyDescent="0.25">
      <c r="A30" s="135" t="s">
        <v>463</v>
      </c>
      <c r="B30" s="59">
        <v>55209643.020000011</v>
      </c>
    </row>
    <row r="31" spans="1:6" x14ac:dyDescent="0.25">
      <c r="A31" s="135" t="s">
        <v>464</v>
      </c>
      <c r="B31" s="59">
        <v>19398963.409999996</v>
      </c>
    </row>
    <row r="32" spans="1:6" x14ac:dyDescent="0.25">
      <c r="A32" s="136" t="s">
        <v>554</v>
      </c>
      <c r="B32" s="58">
        <v>2213159282.1399999</v>
      </c>
    </row>
    <row r="33" spans="1:2" x14ac:dyDescent="0.25">
      <c r="A33" s="135" t="s">
        <v>389</v>
      </c>
      <c r="B33" s="59">
        <v>123055801.76000001</v>
      </c>
    </row>
    <row r="34" spans="1:2" x14ac:dyDescent="0.25">
      <c r="A34" s="135" t="s">
        <v>465</v>
      </c>
      <c r="B34" s="59">
        <v>4437399.7400000012</v>
      </c>
    </row>
    <row r="35" spans="1:2" x14ac:dyDescent="0.25">
      <c r="A35" s="135" t="s">
        <v>466</v>
      </c>
      <c r="B35" s="59">
        <v>17372585.260000002</v>
      </c>
    </row>
    <row r="36" spans="1:2" x14ac:dyDescent="0.25">
      <c r="A36" s="135" t="s">
        <v>467</v>
      </c>
      <c r="B36" s="59">
        <v>820991.2</v>
      </c>
    </row>
    <row r="37" spans="1:2" x14ac:dyDescent="0.25">
      <c r="A37" s="135" t="s">
        <v>388</v>
      </c>
      <c r="B37" s="59">
        <v>165537248.50999999</v>
      </c>
    </row>
    <row r="38" spans="1:2" x14ac:dyDescent="0.25">
      <c r="A38" s="135" t="s">
        <v>468</v>
      </c>
      <c r="B38" s="59">
        <v>298531916.23000002</v>
      </c>
    </row>
    <row r="39" spans="1:2" x14ac:dyDescent="0.25">
      <c r="A39" s="135" t="s">
        <v>469</v>
      </c>
      <c r="B39" s="59">
        <v>312513984</v>
      </c>
    </row>
    <row r="40" spans="1:2" x14ac:dyDescent="0.25">
      <c r="A40" s="135" t="s">
        <v>387</v>
      </c>
      <c r="B40" s="59">
        <v>608503486.81999993</v>
      </c>
    </row>
    <row r="41" spans="1:2" x14ac:dyDescent="0.25">
      <c r="A41" s="135" t="s">
        <v>386</v>
      </c>
      <c r="B41" s="59">
        <v>682385868.62</v>
      </c>
    </row>
    <row r="42" spans="1:2" x14ac:dyDescent="0.25">
      <c r="A42" s="136" t="s">
        <v>555</v>
      </c>
      <c r="B42" s="58">
        <v>157616004.01000002</v>
      </c>
    </row>
    <row r="43" spans="1:2" x14ac:dyDescent="0.25">
      <c r="A43" s="135" t="s">
        <v>385</v>
      </c>
      <c r="B43" s="59">
        <v>118820079.07000004</v>
      </c>
    </row>
    <row r="44" spans="1:2" x14ac:dyDescent="0.25">
      <c r="A44" s="135" t="s">
        <v>384</v>
      </c>
      <c r="B44" s="59">
        <v>38795924.93999999</v>
      </c>
    </row>
    <row r="45" spans="1:2" x14ac:dyDescent="0.25">
      <c r="A45" s="136" t="s">
        <v>556</v>
      </c>
      <c r="B45" s="58">
        <v>59692476.379999995</v>
      </c>
    </row>
    <row r="46" spans="1:2" x14ac:dyDescent="0.25">
      <c r="A46" s="135" t="s">
        <v>470</v>
      </c>
      <c r="B46" s="59">
        <v>4953600</v>
      </c>
    </row>
    <row r="47" spans="1:2" x14ac:dyDescent="0.25">
      <c r="A47" s="135" t="s">
        <v>471</v>
      </c>
      <c r="B47" s="59">
        <v>150000</v>
      </c>
    </row>
    <row r="48" spans="1:2" x14ac:dyDescent="0.25">
      <c r="A48" s="135" t="s">
        <v>472</v>
      </c>
      <c r="B48" s="59">
        <v>225000</v>
      </c>
    </row>
    <row r="49" spans="1:2" x14ac:dyDescent="0.25">
      <c r="A49" s="135" t="s">
        <v>473</v>
      </c>
      <c r="B49" s="59">
        <v>11700000</v>
      </c>
    </row>
    <row r="50" spans="1:2" x14ac:dyDescent="0.25">
      <c r="A50" s="135" t="s">
        <v>474</v>
      </c>
      <c r="B50" s="59">
        <v>16857028.879999999</v>
      </c>
    </row>
    <row r="51" spans="1:2" x14ac:dyDescent="0.25">
      <c r="A51" s="135" t="s">
        <v>383</v>
      </c>
      <c r="B51" s="59">
        <v>15222390.250000002</v>
      </c>
    </row>
    <row r="52" spans="1:2" x14ac:dyDescent="0.25">
      <c r="A52" s="135" t="s">
        <v>475</v>
      </c>
      <c r="B52" s="59">
        <v>35000</v>
      </c>
    </row>
    <row r="53" spans="1:2" x14ac:dyDescent="0.25">
      <c r="A53" s="135" t="s">
        <v>476</v>
      </c>
      <c r="B53" s="59">
        <v>1370000</v>
      </c>
    </row>
    <row r="54" spans="1:2" x14ac:dyDescent="0.25">
      <c r="A54" s="135" t="s">
        <v>477</v>
      </c>
      <c r="B54" s="59">
        <v>8131457.25</v>
      </c>
    </row>
    <row r="55" spans="1:2" x14ac:dyDescent="0.25">
      <c r="A55" s="135" t="s">
        <v>478</v>
      </c>
      <c r="B55" s="59">
        <v>1048000</v>
      </c>
    </row>
    <row r="56" spans="1:2" x14ac:dyDescent="0.25">
      <c r="A56" s="136" t="s">
        <v>557</v>
      </c>
      <c r="B56" s="58">
        <v>75965550.819999993</v>
      </c>
    </row>
    <row r="57" spans="1:2" x14ac:dyDescent="0.25">
      <c r="A57" s="135" t="s">
        <v>479</v>
      </c>
      <c r="B57" s="59">
        <v>4500000</v>
      </c>
    </row>
    <row r="58" spans="1:2" x14ac:dyDescent="0.25">
      <c r="A58" s="135" t="s">
        <v>480</v>
      </c>
      <c r="B58" s="59">
        <v>43299949.780000001</v>
      </c>
    </row>
    <row r="59" spans="1:2" x14ac:dyDescent="0.25">
      <c r="A59" s="135" t="s">
        <v>481</v>
      </c>
      <c r="B59" s="59">
        <v>1300000</v>
      </c>
    </row>
    <row r="60" spans="1:2" x14ac:dyDescent="0.25">
      <c r="A60" s="135" t="s">
        <v>482</v>
      </c>
      <c r="B60" s="59">
        <v>26865601.039999999</v>
      </c>
    </row>
    <row r="61" spans="1:2" x14ac:dyDescent="0.25">
      <c r="A61" s="136" t="s">
        <v>558</v>
      </c>
      <c r="B61" s="58">
        <v>209175317.81000006</v>
      </c>
    </row>
    <row r="62" spans="1:2" x14ac:dyDescent="0.25">
      <c r="A62" s="135" t="s">
        <v>483</v>
      </c>
      <c r="B62" s="59">
        <v>22038199.329999998</v>
      </c>
    </row>
    <row r="63" spans="1:2" x14ac:dyDescent="0.25">
      <c r="A63" s="135" t="s">
        <v>484</v>
      </c>
      <c r="B63" s="59">
        <v>27795288.060000002</v>
      </c>
    </row>
    <row r="64" spans="1:2" x14ac:dyDescent="0.25">
      <c r="A64" s="135" t="s">
        <v>485</v>
      </c>
      <c r="B64" s="59">
        <v>127485298.25000003</v>
      </c>
    </row>
    <row r="65" spans="1:2" x14ac:dyDescent="0.25">
      <c r="A65" s="135" t="s">
        <v>486</v>
      </c>
      <c r="B65" s="59">
        <v>31856532.170000002</v>
      </c>
    </row>
    <row r="66" spans="1:2" x14ac:dyDescent="0.25">
      <c r="A66" s="136" t="s">
        <v>559</v>
      </c>
      <c r="B66" s="58">
        <v>605743424.69999993</v>
      </c>
    </row>
    <row r="67" spans="1:2" x14ac:dyDescent="0.25">
      <c r="A67" s="135" t="s">
        <v>487</v>
      </c>
      <c r="B67" s="59">
        <v>27899153.059999995</v>
      </c>
    </row>
    <row r="68" spans="1:2" x14ac:dyDescent="0.25">
      <c r="A68" s="135" t="s">
        <v>488</v>
      </c>
      <c r="B68" s="59">
        <v>577844271.63999999</v>
      </c>
    </row>
    <row r="69" spans="1:2" x14ac:dyDescent="0.25">
      <c r="A69" s="136" t="s">
        <v>560</v>
      </c>
      <c r="B69" s="58">
        <v>87269469.260000005</v>
      </c>
    </row>
    <row r="70" spans="1:2" x14ac:dyDescent="0.25">
      <c r="A70" s="135" t="s">
        <v>489</v>
      </c>
      <c r="B70" s="59">
        <v>43275016.82</v>
      </c>
    </row>
    <row r="71" spans="1:2" x14ac:dyDescent="0.25">
      <c r="A71" s="135" t="s">
        <v>490</v>
      </c>
      <c r="B71" s="59">
        <v>26972073.450000003</v>
      </c>
    </row>
    <row r="72" spans="1:2" x14ac:dyDescent="0.25">
      <c r="A72" s="135" t="s">
        <v>491</v>
      </c>
      <c r="B72" s="59">
        <v>6034260.8799999999</v>
      </c>
    </row>
    <row r="73" spans="1:2" x14ac:dyDescent="0.25">
      <c r="A73" s="135" t="s">
        <v>492</v>
      </c>
      <c r="B73" s="59">
        <v>6488118.1100000003</v>
      </c>
    </row>
    <row r="74" spans="1:2" x14ac:dyDescent="0.25">
      <c r="A74" s="135" t="s">
        <v>493</v>
      </c>
      <c r="B74" s="59">
        <v>4500000</v>
      </c>
    </row>
    <row r="75" spans="1:2" x14ac:dyDescent="0.25">
      <c r="A75" s="136" t="s">
        <v>561</v>
      </c>
      <c r="B75" s="58">
        <v>267382122.44000003</v>
      </c>
    </row>
    <row r="76" spans="1:2" x14ac:dyDescent="0.25">
      <c r="A76" s="135" t="s">
        <v>494</v>
      </c>
      <c r="B76" s="59">
        <v>10982357.24</v>
      </c>
    </row>
    <row r="77" spans="1:2" x14ac:dyDescent="0.25">
      <c r="A77" s="135" t="s">
        <v>495</v>
      </c>
      <c r="B77" s="59">
        <v>4448313.07</v>
      </c>
    </row>
    <row r="78" spans="1:2" x14ac:dyDescent="0.25">
      <c r="A78" s="135" t="s">
        <v>496</v>
      </c>
      <c r="B78" s="59">
        <v>1202796.6200000001</v>
      </c>
    </row>
    <row r="79" spans="1:2" x14ac:dyDescent="0.25">
      <c r="A79" s="135" t="s">
        <v>382</v>
      </c>
      <c r="B79" s="59">
        <v>42874912.599999994</v>
      </c>
    </row>
    <row r="80" spans="1:2" x14ac:dyDescent="0.25">
      <c r="A80" s="135" t="s">
        <v>497</v>
      </c>
      <c r="B80" s="59">
        <v>207873742.91000003</v>
      </c>
    </row>
    <row r="81" spans="1:2" x14ac:dyDescent="0.25">
      <c r="A81" s="136" t="s">
        <v>562</v>
      </c>
      <c r="B81" s="58">
        <v>40723067.849999994</v>
      </c>
    </row>
    <row r="82" spans="1:2" x14ac:dyDescent="0.25">
      <c r="A82" s="135" t="s">
        <v>498</v>
      </c>
      <c r="B82" s="59">
        <v>150000</v>
      </c>
    </row>
    <row r="83" spans="1:2" x14ac:dyDescent="0.25">
      <c r="A83" s="135" t="s">
        <v>499</v>
      </c>
      <c r="B83" s="59">
        <v>39605755.849999994</v>
      </c>
    </row>
    <row r="84" spans="1:2" x14ac:dyDescent="0.25">
      <c r="A84" s="135" t="s">
        <v>500</v>
      </c>
      <c r="B84" s="59">
        <v>967312</v>
      </c>
    </row>
    <row r="85" spans="1:2" x14ac:dyDescent="0.25">
      <c r="A85" s="136" t="s">
        <v>563</v>
      </c>
      <c r="B85" s="58">
        <v>207316814.02000001</v>
      </c>
    </row>
    <row r="86" spans="1:2" x14ac:dyDescent="0.25">
      <c r="A86" s="135" t="s">
        <v>381</v>
      </c>
      <c r="B86" s="59">
        <v>57537029.030000001</v>
      </c>
    </row>
    <row r="87" spans="1:2" x14ac:dyDescent="0.25">
      <c r="A87" s="135" t="s">
        <v>380</v>
      </c>
      <c r="B87" s="59">
        <v>15365275.689999998</v>
      </c>
    </row>
    <row r="88" spans="1:2" x14ac:dyDescent="0.25">
      <c r="A88" s="135" t="s">
        <v>501</v>
      </c>
      <c r="B88" s="59">
        <v>2000000</v>
      </c>
    </row>
    <row r="89" spans="1:2" x14ac:dyDescent="0.25">
      <c r="A89" s="135" t="s">
        <v>379</v>
      </c>
      <c r="B89" s="59">
        <v>132414509.30000001</v>
      </c>
    </row>
    <row r="90" spans="1:2" x14ac:dyDescent="0.25">
      <c r="A90" s="136" t="s">
        <v>564</v>
      </c>
      <c r="B90" s="58">
        <v>7914794.9500000011</v>
      </c>
    </row>
    <row r="91" spans="1:2" x14ac:dyDescent="0.25">
      <c r="A91" s="135" t="s">
        <v>502</v>
      </c>
      <c r="B91" s="59">
        <v>7892794.9500000011</v>
      </c>
    </row>
    <row r="92" spans="1:2" x14ac:dyDescent="0.25">
      <c r="A92" s="135" t="s">
        <v>503</v>
      </c>
      <c r="B92" s="59">
        <v>22000</v>
      </c>
    </row>
    <row r="93" spans="1:2" x14ac:dyDescent="0.25">
      <c r="A93" s="136" t="s">
        <v>565</v>
      </c>
      <c r="B93" s="58">
        <v>68678966.059999987</v>
      </c>
    </row>
    <row r="94" spans="1:2" x14ac:dyDescent="0.25">
      <c r="A94" s="135" t="s">
        <v>378</v>
      </c>
      <c r="B94" s="59">
        <v>46680613.579999991</v>
      </c>
    </row>
    <row r="95" spans="1:2" x14ac:dyDescent="0.25">
      <c r="A95" s="135" t="s">
        <v>504</v>
      </c>
      <c r="B95" s="59">
        <v>21998352.479999997</v>
      </c>
    </row>
    <row r="96" spans="1:2" x14ac:dyDescent="0.25">
      <c r="A96" s="136" t="s">
        <v>566</v>
      </c>
      <c r="B96" s="58">
        <v>440596202.18000007</v>
      </c>
    </row>
    <row r="97" spans="1:2" x14ac:dyDescent="0.25">
      <c r="A97" s="135" t="s">
        <v>505</v>
      </c>
      <c r="B97" s="59">
        <v>6595000</v>
      </c>
    </row>
    <row r="98" spans="1:2" x14ac:dyDescent="0.25">
      <c r="A98" s="135" t="s">
        <v>506</v>
      </c>
      <c r="B98" s="59">
        <v>24396775.030000001</v>
      </c>
    </row>
    <row r="99" spans="1:2" x14ac:dyDescent="0.25">
      <c r="A99" s="135" t="s">
        <v>507</v>
      </c>
      <c r="B99" s="59">
        <v>40456215.079999998</v>
      </c>
    </row>
    <row r="100" spans="1:2" x14ac:dyDescent="0.25">
      <c r="A100" s="135" t="s">
        <v>508</v>
      </c>
      <c r="B100" s="59">
        <v>180502858.29000002</v>
      </c>
    </row>
    <row r="101" spans="1:2" x14ac:dyDescent="0.25">
      <c r="A101" s="135" t="s">
        <v>509</v>
      </c>
      <c r="B101" s="59">
        <v>22026838.150000002</v>
      </c>
    </row>
    <row r="102" spans="1:2" x14ac:dyDescent="0.25">
      <c r="A102" s="135" t="s">
        <v>510</v>
      </c>
      <c r="B102" s="59">
        <v>105953595.53999999</v>
      </c>
    </row>
    <row r="103" spans="1:2" x14ac:dyDescent="0.25">
      <c r="A103" s="135" t="s">
        <v>511</v>
      </c>
      <c r="B103" s="59">
        <v>18229759.739999998</v>
      </c>
    </row>
    <row r="104" spans="1:2" x14ac:dyDescent="0.25">
      <c r="A104" s="135" t="s">
        <v>377</v>
      </c>
      <c r="B104" s="59">
        <v>42435160.349999994</v>
      </c>
    </row>
    <row r="105" spans="1:2" x14ac:dyDescent="0.25">
      <c r="A105" s="136" t="s">
        <v>567</v>
      </c>
      <c r="B105" s="58">
        <v>106838663.53999999</v>
      </c>
    </row>
    <row r="106" spans="1:2" x14ac:dyDescent="0.25">
      <c r="A106" s="135" t="s">
        <v>512</v>
      </c>
      <c r="B106" s="59">
        <v>200000</v>
      </c>
    </row>
    <row r="107" spans="1:2" x14ac:dyDescent="0.25">
      <c r="A107" s="135" t="s">
        <v>376</v>
      </c>
      <c r="B107" s="59">
        <v>106638663.53999999</v>
      </c>
    </row>
    <row r="108" spans="1:2" x14ac:dyDescent="0.25">
      <c r="A108" s="136" t="s">
        <v>568</v>
      </c>
      <c r="B108" s="58">
        <v>42133237.100000001</v>
      </c>
    </row>
    <row r="109" spans="1:2" x14ac:dyDescent="0.25">
      <c r="A109" s="135" t="s">
        <v>513</v>
      </c>
      <c r="B109" s="59">
        <v>7579389.9299999997</v>
      </c>
    </row>
    <row r="110" spans="1:2" x14ac:dyDescent="0.25">
      <c r="A110" s="135" t="s">
        <v>514</v>
      </c>
      <c r="B110" s="59">
        <v>9276983</v>
      </c>
    </row>
    <row r="111" spans="1:2" x14ac:dyDescent="0.25">
      <c r="A111" s="135" t="s">
        <v>515</v>
      </c>
      <c r="B111" s="59">
        <v>11085003.039999999</v>
      </c>
    </row>
    <row r="112" spans="1:2" x14ac:dyDescent="0.25">
      <c r="A112" s="135" t="s">
        <v>516</v>
      </c>
      <c r="B112" s="59">
        <v>8662031.0299999993</v>
      </c>
    </row>
    <row r="113" spans="1:2" x14ac:dyDescent="0.25">
      <c r="A113" s="135" t="s">
        <v>517</v>
      </c>
      <c r="B113" s="59">
        <v>5529830.0999999996</v>
      </c>
    </row>
    <row r="114" spans="1:2" x14ac:dyDescent="0.25">
      <c r="A114" s="136" t="s">
        <v>569</v>
      </c>
      <c r="B114" s="58">
        <v>57734800.950000003</v>
      </c>
    </row>
    <row r="115" spans="1:2" x14ac:dyDescent="0.25">
      <c r="A115" s="135" t="s">
        <v>518</v>
      </c>
      <c r="B115" s="59">
        <v>50225567.920000002</v>
      </c>
    </row>
    <row r="116" spans="1:2" x14ac:dyDescent="0.25">
      <c r="A116" s="135" t="s">
        <v>519</v>
      </c>
      <c r="B116" s="59">
        <v>2871533.03</v>
      </c>
    </row>
    <row r="117" spans="1:2" x14ac:dyDescent="0.25">
      <c r="A117" s="135" t="s">
        <v>520</v>
      </c>
      <c r="B117" s="59">
        <v>1351000</v>
      </c>
    </row>
    <row r="118" spans="1:2" x14ac:dyDescent="0.25">
      <c r="A118" s="135" t="s">
        <v>521</v>
      </c>
      <c r="B118" s="59">
        <v>3286700</v>
      </c>
    </row>
    <row r="119" spans="1:2" x14ac:dyDescent="0.25">
      <c r="A119" s="136" t="s">
        <v>570</v>
      </c>
      <c r="B119" s="58">
        <v>77254507.75999999</v>
      </c>
    </row>
    <row r="120" spans="1:2" x14ac:dyDescent="0.25">
      <c r="A120" s="135" t="s">
        <v>522</v>
      </c>
      <c r="B120" s="59">
        <v>2092769.44</v>
      </c>
    </row>
    <row r="121" spans="1:2" x14ac:dyDescent="0.25">
      <c r="A121" s="135" t="s">
        <v>523</v>
      </c>
      <c r="B121" s="59">
        <v>2232925.7800000003</v>
      </c>
    </row>
    <row r="122" spans="1:2" x14ac:dyDescent="0.25">
      <c r="A122" s="135" t="s">
        <v>524</v>
      </c>
      <c r="B122" s="59">
        <v>72928812.539999992</v>
      </c>
    </row>
    <row r="123" spans="1:2" x14ac:dyDescent="0.25">
      <c r="A123" s="136" t="s">
        <v>571</v>
      </c>
      <c r="B123" s="58">
        <v>1254995161.8500001</v>
      </c>
    </row>
    <row r="124" spans="1:2" x14ac:dyDescent="0.25">
      <c r="A124" s="135" t="s">
        <v>525</v>
      </c>
      <c r="B124" s="59">
        <v>21500000</v>
      </c>
    </row>
    <row r="125" spans="1:2" x14ac:dyDescent="0.25">
      <c r="A125" s="135" t="s">
        <v>526</v>
      </c>
      <c r="B125" s="59">
        <v>517635569.73000002</v>
      </c>
    </row>
    <row r="126" spans="1:2" x14ac:dyDescent="0.25">
      <c r="A126" s="135" t="s">
        <v>527</v>
      </c>
      <c r="B126" s="59">
        <v>689460241.88000011</v>
      </c>
    </row>
    <row r="127" spans="1:2" x14ac:dyDescent="0.25">
      <c r="A127" s="135" t="s">
        <v>528</v>
      </c>
      <c r="B127" s="59">
        <v>26399350.240000002</v>
      </c>
    </row>
    <row r="128" spans="1:2" x14ac:dyDescent="0.25">
      <c r="A128" s="136" t="s">
        <v>572</v>
      </c>
      <c r="B128" s="58">
        <v>59045571.039999992</v>
      </c>
    </row>
    <row r="129" spans="1:2" x14ac:dyDescent="0.25">
      <c r="A129" s="135" t="s">
        <v>529</v>
      </c>
      <c r="B129" s="59">
        <v>1597430.23</v>
      </c>
    </row>
    <row r="130" spans="1:2" x14ac:dyDescent="0.25">
      <c r="A130" s="135" t="s">
        <v>530</v>
      </c>
      <c r="B130" s="59">
        <v>32966187.149999999</v>
      </c>
    </row>
    <row r="131" spans="1:2" x14ac:dyDescent="0.25">
      <c r="A131" s="135" t="s">
        <v>531</v>
      </c>
      <c r="B131" s="59">
        <v>24481953.659999996</v>
      </c>
    </row>
    <row r="132" spans="1:2" x14ac:dyDescent="0.25">
      <c r="A132" s="136" t="s">
        <v>573</v>
      </c>
      <c r="B132" s="58">
        <v>70391007.189999998</v>
      </c>
    </row>
    <row r="133" spans="1:2" x14ac:dyDescent="0.25">
      <c r="A133" s="135" t="s">
        <v>532</v>
      </c>
      <c r="B133" s="59">
        <v>19015437.919999998</v>
      </c>
    </row>
    <row r="134" spans="1:2" x14ac:dyDescent="0.25">
      <c r="A134" s="135" t="s">
        <v>533</v>
      </c>
      <c r="B134" s="59">
        <v>45255163.659999996</v>
      </c>
    </row>
    <row r="135" spans="1:2" x14ac:dyDescent="0.25">
      <c r="A135" s="135" t="s">
        <v>534</v>
      </c>
      <c r="B135" s="59">
        <v>5900405.6100000003</v>
      </c>
    </row>
    <row r="136" spans="1:2" x14ac:dyDescent="0.25">
      <c r="A136" s="135" t="s">
        <v>535</v>
      </c>
      <c r="B136" s="59">
        <v>220000</v>
      </c>
    </row>
    <row r="137" spans="1:2" x14ac:dyDescent="0.25">
      <c r="A137" s="136" t="s">
        <v>574</v>
      </c>
      <c r="B137" s="58">
        <v>429882212.94999999</v>
      </c>
    </row>
    <row r="138" spans="1:2" x14ac:dyDescent="0.25">
      <c r="A138" s="135" t="s">
        <v>536</v>
      </c>
      <c r="B138" s="59">
        <v>153503073.47</v>
      </c>
    </row>
    <row r="139" spans="1:2" x14ac:dyDescent="0.25">
      <c r="A139" s="135" t="s">
        <v>537</v>
      </c>
      <c r="B139" s="59">
        <v>38151495.780000009</v>
      </c>
    </row>
    <row r="140" spans="1:2" x14ac:dyDescent="0.25">
      <c r="A140" s="135" t="s">
        <v>538</v>
      </c>
      <c r="B140" s="59">
        <v>50000</v>
      </c>
    </row>
    <row r="141" spans="1:2" x14ac:dyDescent="0.25">
      <c r="A141" s="135" t="s">
        <v>539</v>
      </c>
      <c r="B141" s="59">
        <v>238177643.69999999</v>
      </c>
    </row>
    <row r="142" spans="1:2" x14ac:dyDescent="0.25">
      <c r="A142" s="136" t="s">
        <v>575</v>
      </c>
      <c r="B142" s="58">
        <v>56470883.270000003</v>
      </c>
    </row>
    <row r="143" spans="1:2" x14ac:dyDescent="0.25">
      <c r="A143" s="135" t="s">
        <v>540</v>
      </c>
      <c r="B143" s="59">
        <v>46147053.400000006</v>
      </c>
    </row>
    <row r="144" spans="1:2" x14ac:dyDescent="0.25">
      <c r="A144" s="135" t="s">
        <v>541</v>
      </c>
      <c r="B144" s="59">
        <v>1463610</v>
      </c>
    </row>
    <row r="145" spans="1:2" x14ac:dyDescent="0.25">
      <c r="A145" s="135" t="s">
        <v>542</v>
      </c>
      <c r="B145" s="59">
        <v>4361553.87</v>
      </c>
    </row>
    <row r="146" spans="1:2" x14ac:dyDescent="0.25">
      <c r="A146" s="135" t="s">
        <v>543</v>
      </c>
      <c r="B146" s="59">
        <v>4498666</v>
      </c>
    </row>
    <row r="147" spans="1:2" x14ac:dyDescent="0.25">
      <c r="A147" s="136" t="s">
        <v>576</v>
      </c>
      <c r="B147" s="58">
        <v>533095815.49999994</v>
      </c>
    </row>
    <row r="148" spans="1:2" x14ac:dyDescent="0.25">
      <c r="A148" s="135" t="s">
        <v>544</v>
      </c>
      <c r="B148" s="59">
        <v>2887000</v>
      </c>
    </row>
    <row r="149" spans="1:2" x14ac:dyDescent="0.25">
      <c r="A149" s="135" t="s">
        <v>545</v>
      </c>
      <c r="B149" s="59">
        <v>513196645.49999994</v>
      </c>
    </row>
    <row r="150" spans="1:2" x14ac:dyDescent="0.25">
      <c r="A150" s="135" t="s">
        <v>546</v>
      </c>
      <c r="B150" s="59">
        <v>17012170</v>
      </c>
    </row>
    <row r="151" spans="1:2" x14ac:dyDescent="0.25">
      <c r="A151" s="136" t="s">
        <v>577</v>
      </c>
      <c r="B151" s="58">
        <v>267023029.92999998</v>
      </c>
    </row>
    <row r="152" spans="1:2" x14ac:dyDescent="0.25">
      <c r="A152" s="135" t="s">
        <v>547</v>
      </c>
      <c r="B152" s="59">
        <v>76244542.879999995</v>
      </c>
    </row>
    <row r="153" spans="1:2" x14ac:dyDescent="0.25">
      <c r="A153" s="135" t="s">
        <v>548</v>
      </c>
      <c r="B153" s="59">
        <v>29107952.829999998</v>
      </c>
    </row>
    <row r="154" spans="1:2" x14ac:dyDescent="0.25">
      <c r="A154" s="135" t="s">
        <v>375</v>
      </c>
      <c r="B154" s="59">
        <v>108949741.70999999</v>
      </c>
    </row>
    <row r="155" spans="1:2" x14ac:dyDescent="0.25">
      <c r="A155" s="135" t="s">
        <v>549</v>
      </c>
      <c r="B155" s="59">
        <v>52720792.509999998</v>
      </c>
    </row>
    <row r="156" spans="1:2" x14ac:dyDescent="0.25">
      <c r="A156" s="136" t="s">
        <v>578</v>
      </c>
      <c r="B156" s="58">
        <v>446898467.06</v>
      </c>
    </row>
    <row r="157" spans="1:2" x14ac:dyDescent="0.25">
      <c r="A157" s="135" t="s">
        <v>550</v>
      </c>
      <c r="B157" s="59">
        <v>16511537.399999999</v>
      </c>
    </row>
    <row r="158" spans="1:2" x14ac:dyDescent="0.25">
      <c r="A158" s="135" t="s">
        <v>551</v>
      </c>
      <c r="B158" s="59">
        <v>301067793.23000002</v>
      </c>
    </row>
    <row r="159" spans="1:2" x14ac:dyDescent="0.25">
      <c r="A159" s="135" t="s">
        <v>552</v>
      </c>
      <c r="B159" s="59">
        <v>12412431.799999999</v>
      </c>
    </row>
    <row r="160" spans="1:2" ht="16.5" thickBot="1" x14ac:dyDescent="0.3">
      <c r="A160" s="137" t="s">
        <v>553</v>
      </c>
      <c r="B160" s="60">
        <v>116906704.63000001</v>
      </c>
    </row>
  </sheetData>
  <mergeCells count="3">
    <mergeCell ref="A3:B3"/>
    <mergeCell ref="A1:B1"/>
    <mergeCell ref="A2:B2"/>
  </mergeCells>
  <pageMargins left="0.25" right="0.25" top="0.75" bottom="0.75" header="0.3" footer="0.3"/>
  <pageSetup paperSize="5" scale="5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7"/>
  <sheetViews>
    <sheetView workbookViewId="0">
      <selection activeCell="H9" sqref="H9"/>
    </sheetView>
  </sheetViews>
  <sheetFormatPr baseColWidth="10" defaultRowHeight="15.75" x14ac:dyDescent="0.25"/>
  <cols>
    <col min="1" max="1" width="38.5" bestFit="1" customWidth="1"/>
    <col min="2" max="2" width="14.75" bestFit="1" customWidth="1"/>
    <col min="3" max="3" width="12" customWidth="1"/>
    <col min="4" max="4" width="14" customWidth="1"/>
  </cols>
  <sheetData>
    <row r="1" spans="1:4" x14ac:dyDescent="0.25">
      <c r="A1" s="110" t="s">
        <v>370</v>
      </c>
      <c r="B1" s="110"/>
      <c r="C1" s="110"/>
      <c r="D1" s="110"/>
    </row>
    <row r="2" spans="1:4" ht="16.5" thickBot="1" x14ac:dyDescent="0.3">
      <c r="A2" s="110" t="s">
        <v>412</v>
      </c>
      <c r="B2" s="110"/>
      <c r="C2" s="110"/>
      <c r="D2" s="110"/>
    </row>
    <row r="3" spans="1:4" ht="16.5" thickBot="1" x14ac:dyDescent="0.3">
      <c r="A3" s="111" t="s">
        <v>580</v>
      </c>
      <c r="B3" s="112"/>
      <c r="C3" s="112"/>
      <c r="D3" s="113"/>
    </row>
    <row r="4" spans="1:4" ht="16.5" thickBot="1" x14ac:dyDescent="0.3">
      <c r="A4" s="114" t="s">
        <v>581</v>
      </c>
      <c r="B4" s="115" t="s">
        <v>582</v>
      </c>
      <c r="C4" s="116" t="s">
        <v>583</v>
      </c>
      <c r="D4" s="117"/>
    </row>
    <row r="5" spans="1:4" ht="16.5" thickBot="1" x14ac:dyDescent="0.3">
      <c r="A5" s="118"/>
      <c r="B5" s="119"/>
      <c r="C5" s="132" t="s">
        <v>584</v>
      </c>
      <c r="D5" s="133" t="s">
        <v>585</v>
      </c>
    </row>
    <row r="6" spans="1:4" s="109" customFormat="1" x14ac:dyDescent="0.25">
      <c r="A6" s="120" t="s">
        <v>586</v>
      </c>
      <c r="B6" s="121">
        <v>64</v>
      </c>
      <c r="C6" s="122">
        <v>9727.16</v>
      </c>
      <c r="D6" s="123">
        <v>23965.61</v>
      </c>
    </row>
    <row r="7" spans="1:4" s="109" customFormat="1" x14ac:dyDescent="0.25">
      <c r="A7" s="124" t="s">
        <v>587</v>
      </c>
      <c r="B7" s="125">
        <v>1</v>
      </c>
      <c r="C7" s="126">
        <v>16370.92</v>
      </c>
      <c r="D7" s="127">
        <v>16370.92</v>
      </c>
    </row>
    <row r="8" spans="1:4" s="109" customFormat="1" x14ac:dyDescent="0.25">
      <c r="A8" s="124" t="s">
        <v>588</v>
      </c>
      <c r="B8" s="125">
        <v>6</v>
      </c>
      <c r="C8" s="126">
        <v>18719.12</v>
      </c>
      <c r="D8" s="127">
        <v>23291.73</v>
      </c>
    </row>
    <row r="9" spans="1:4" s="109" customFormat="1" x14ac:dyDescent="0.25">
      <c r="A9" s="124" t="s">
        <v>589</v>
      </c>
      <c r="B9" s="125">
        <v>12</v>
      </c>
      <c r="C9" s="126">
        <v>10041.91</v>
      </c>
      <c r="D9" s="127">
        <v>16559.32</v>
      </c>
    </row>
    <row r="10" spans="1:4" s="109" customFormat="1" x14ac:dyDescent="0.25">
      <c r="A10" s="124" t="s">
        <v>590</v>
      </c>
      <c r="B10" s="125">
        <v>14</v>
      </c>
      <c r="C10" s="126">
        <v>15887.47</v>
      </c>
      <c r="D10" s="127">
        <v>15887.47</v>
      </c>
    </row>
    <row r="11" spans="1:4" s="109" customFormat="1" x14ac:dyDescent="0.25">
      <c r="A11" s="124" t="s">
        <v>591</v>
      </c>
      <c r="B11" s="125">
        <v>5</v>
      </c>
      <c r="C11" s="126">
        <v>24789.46</v>
      </c>
      <c r="D11" s="127">
        <v>24789.46</v>
      </c>
    </row>
    <row r="12" spans="1:4" s="109" customFormat="1" x14ac:dyDescent="0.25">
      <c r="A12" s="124" t="s">
        <v>592</v>
      </c>
      <c r="B12" s="125">
        <v>1</v>
      </c>
      <c r="C12" s="126">
        <v>35196.92</v>
      </c>
      <c r="D12" s="127">
        <v>35196.92</v>
      </c>
    </row>
    <row r="13" spans="1:4" s="109" customFormat="1" x14ac:dyDescent="0.25">
      <c r="A13" s="124" t="s">
        <v>593</v>
      </c>
      <c r="B13" s="125">
        <v>2</v>
      </c>
      <c r="C13" s="126">
        <v>35196.92</v>
      </c>
      <c r="D13" s="127">
        <v>35196.92</v>
      </c>
    </row>
    <row r="14" spans="1:4" s="109" customFormat="1" x14ac:dyDescent="0.25">
      <c r="A14" s="124" t="s">
        <v>594</v>
      </c>
      <c r="B14" s="125">
        <v>2</v>
      </c>
      <c r="C14" s="126">
        <v>12095.82</v>
      </c>
      <c r="D14" s="127">
        <v>12095.82</v>
      </c>
    </row>
    <row r="15" spans="1:4" s="109" customFormat="1" x14ac:dyDescent="0.25">
      <c r="A15" s="124" t="s">
        <v>595</v>
      </c>
      <c r="B15" s="125">
        <v>15</v>
      </c>
      <c r="C15" s="126">
        <v>17969.37</v>
      </c>
      <c r="D15" s="127">
        <v>20258.22</v>
      </c>
    </row>
    <row r="16" spans="1:4" s="109" customFormat="1" x14ac:dyDescent="0.25">
      <c r="A16" s="124" t="s">
        <v>596</v>
      </c>
      <c r="B16" s="125">
        <v>1</v>
      </c>
      <c r="C16" s="126">
        <v>19476.54</v>
      </c>
      <c r="D16" s="127">
        <v>19476.54</v>
      </c>
    </row>
    <row r="17" spans="1:4" s="109" customFormat="1" x14ac:dyDescent="0.25">
      <c r="A17" s="124" t="s">
        <v>597</v>
      </c>
      <c r="B17" s="125">
        <v>11</v>
      </c>
      <c r="C17" s="126">
        <v>17393.84</v>
      </c>
      <c r="D17" s="127">
        <v>19635.77</v>
      </c>
    </row>
    <row r="18" spans="1:4" s="109" customFormat="1" x14ac:dyDescent="0.25">
      <c r="A18" s="124" t="s">
        <v>598</v>
      </c>
      <c r="B18" s="125">
        <v>12</v>
      </c>
      <c r="C18" s="126">
        <v>17314.400000000001</v>
      </c>
      <c r="D18" s="127">
        <v>18459.91</v>
      </c>
    </row>
    <row r="19" spans="1:4" s="109" customFormat="1" x14ac:dyDescent="0.25">
      <c r="A19" s="124" t="s">
        <v>599</v>
      </c>
      <c r="B19" s="125">
        <v>13</v>
      </c>
      <c r="C19" s="126">
        <v>13943.65</v>
      </c>
      <c r="D19" s="127">
        <v>13943.65</v>
      </c>
    </row>
    <row r="20" spans="1:4" s="109" customFormat="1" x14ac:dyDescent="0.25">
      <c r="A20" s="124" t="s">
        <v>600</v>
      </c>
      <c r="B20" s="125">
        <v>4</v>
      </c>
      <c r="C20" s="126">
        <v>13083.68</v>
      </c>
      <c r="D20" s="127">
        <v>15887.47</v>
      </c>
    </row>
    <row r="21" spans="1:4" s="109" customFormat="1" x14ac:dyDescent="0.25">
      <c r="A21" s="124" t="s">
        <v>601</v>
      </c>
      <c r="B21" s="125">
        <v>3</v>
      </c>
      <c r="C21" s="126">
        <v>16370</v>
      </c>
      <c r="D21" s="127">
        <v>20427.87</v>
      </c>
    </row>
    <row r="22" spans="1:4" s="109" customFormat="1" x14ac:dyDescent="0.25">
      <c r="A22" s="124" t="s">
        <v>602</v>
      </c>
      <c r="B22" s="125">
        <v>37</v>
      </c>
      <c r="C22" s="126">
        <v>10560.22</v>
      </c>
      <c r="D22" s="127">
        <v>17125.52</v>
      </c>
    </row>
    <row r="23" spans="1:4" s="109" customFormat="1" x14ac:dyDescent="0.25">
      <c r="A23" s="124" t="s">
        <v>603</v>
      </c>
      <c r="B23" s="125">
        <v>3</v>
      </c>
      <c r="C23" s="126">
        <v>22630.959999999999</v>
      </c>
      <c r="D23" s="127">
        <v>25119.13</v>
      </c>
    </row>
    <row r="24" spans="1:4" s="109" customFormat="1" x14ac:dyDescent="0.25">
      <c r="A24" s="124" t="s">
        <v>604</v>
      </c>
      <c r="B24" s="125">
        <v>2</v>
      </c>
      <c r="C24" s="126">
        <v>11899.55</v>
      </c>
      <c r="D24" s="127">
        <v>14813.62</v>
      </c>
    </row>
    <row r="25" spans="1:4" s="109" customFormat="1" x14ac:dyDescent="0.25">
      <c r="A25" s="124" t="s">
        <v>605</v>
      </c>
      <c r="B25" s="125">
        <v>4</v>
      </c>
      <c r="C25" s="126">
        <v>14529</v>
      </c>
      <c r="D25" s="127">
        <v>14529</v>
      </c>
    </row>
    <row r="26" spans="1:4" s="109" customFormat="1" x14ac:dyDescent="0.25">
      <c r="A26" s="124" t="s">
        <v>606</v>
      </c>
      <c r="B26" s="125">
        <v>6</v>
      </c>
      <c r="C26" s="126">
        <v>13715.28</v>
      </c>
      <c r="D26" s="127">
        <v>16820.900000000001</v>
      </c>
    </row>
    <row r="27" spans="1:4" s="109" customFormat="1" x14ac:dyDescent="0.25">
      <c r="A27" s="124" t="s">
        <v>607</v>
      </c>
      <c r="B27" s="125">
        <v>37</v>
      </c>
      <c r="C27" s="126">
        <v>13046.92</v>
      </c>
      <c r="D27" s="127">
        <v>22512.6</v>
      </c>
    </row>
    <row r="28" spans="1:4" s="109" customFormat="1" x14ac:dyDescent="0.25">
      <c r="A28" s="124" t="s">
        <v>608</v>
      </c>
      <c r="B28" s="125">
        <v>115</v>
      </c>
      <c r="C28" s="126">
        <v>11200</v>
      </c>
      <c r="D28" s="127">
        <v>21901.279999999999</v>
      </c>
    </row>
    <row r="29" spans="1:4" s="109" customFormat="1" x14ac:dyDescent="0.25">
      <c r="A29" s="124" t="s">
        <v>609</v>
      </c>
      <c r="B29" s="125">
        <v>147</v>
      </c>
      <c r="C29" s="126">
        <v>11532</v>
      </c>
      <c r="D29" s="127">
        <v>26280</v>
      </c>
    </row>
    <row r="30" spans="1:4" s="109" customFormat="1" x14ac:dyDescent="0.25">
      <c r="A30" s="124" t="s">
        <v>610</v>
      </c>
      <c r="B30" s="125">
        <v>19</v>
      </c>
      <c r="C30" s="126">
        <v>15631.76</v>
      </c>
      <c r="D30" s="127">
        <v>21492.36</v>
      </c>
    </row>
    <row r="31" spans="1:4" s="109" customFormat="1" x14ac:dyDescent="0.25">
      <c r="A31" s="124" t="s">
        <v>611</v>
      </c>
      <c r="B31" s="125">
        <v>13</v>
      </c>
      <c r="C31" s="126">
        <v>10213</v>
      </c>
      <c r="D31" s="127">
        <v>19427.060000000001</v>
      </c>
    </row>
    <row r="32" spans="1:4" s="109" customFormat="1" x14ac:dyDescent="0.25">
      <c r="A32" s="124" t="s">
        <v>612</v>
      </c>
      <c r="B32" s="125">
        <v>8</v>
      </c>
      <c r="C32" s="126">
        <v>21913.119999999999</v>
      </c>
      <c r="D32" s="127">
        <v>21913.119999999999</v>
      </c>
    </row>
    <row r="33" spans="1:4" s="109" customFormat="1" x14ac:dyDescent="0.25">
      <c r="A33" s="124" t="s">
        <v>613</v>
      </c>
      <c r="B33" s="125">
        <v>1</v>
      </c>
      <c r="C33" s="126">
        <v>19528</v>
      </c>
      <c r="D33" s="127">
        <v>19528</v>
      </c>
    </row>
    <row r="34" spans="1:4" s="109" customFormat="1" x14ac:dyDescent="0.25">
      <c r="A34" s="124" t="s">
        <v>614</v>
      </c>
      <c r="B34" s="125">
        <v>23</v>
      </c>
      <c r="C34" s="126">
        <v>16136</v>
      </c>
      <c r="D34" s="127">
        <v>19105.28</v>
      </c>
    </row>
    <row r="35" spans="1:4" s="109" customFormat="1" x14ac:dyDescent="0.25">
      <c r="A35" s="124" t="s">
        <v>615</v>
      </c>
      <c r="B35" s="125">
        <v>1</v>
      </c>
      <c r="C35" s="126">
        <v>23200</v>
      </c>
      <c r="D35" s="127">
        <v>23200</v>
      </c>
    </row>
    <row r="36" spans="1:4" s="109" customFormat="1" x14ac:dyDescent="0.25">
      <c r="A36" s="124" t="s">
        <v>616</v>
      </c>
      <c r="B36" s="125">
        <v>3</v>
      </c>
      <c r="C36" s="126">
        <v>14770</v>
      </c>
      <c r="D36" s="127">
        <v>14770</v>
      </c>
    </row>
    <row r="37" spans="1:4" s="109" customFormat="1" x14ac:dyDescent="0.25">
      <c r="A37" s="124" t="s">
        <v>617</v>
      </c>
      <c r="B37" s="125">
        <v>39</v>
      </c>
      <c r="C37" s="126">
        <v>15990</v>
      </c>
      <c r="D37" s="127">
        <v>19313.28</v>
      </c>
    </row>
    <row r="38" spans="1:4" s="109" customFormat="1" x14ac:dyDescent="0.25">
      <c r="A38" s="124" t="s">
        <v>618</v>
      </c>
      <c r="B38" s="125">
        <v>2</v>
      </c>
      <c r="C38" s="126">
        <v>24563.74</v>
      </c>
      <c r="D38" s="127">
        <v>24563.74</v>
      </c>
    </row>
    <row r="39" spans="1:4" s="109" customFormat="1" x14ac:dyDescent="0.25">
      <c r="A39" s="124" t="s">
        <v>619</v>
      </c>
      <c r="B39" s="125">
        <v>1</v>
      </c>
      <c r="C39" s="126">
        <v>22659.56</v>
      </c>
      <c r="D39" s="127">
        <v>22659.56</v>
      </c>
    </row>
    <row r="40" spans="1:4" s="109" customFormat="1" x14ac:dyDescent="0.25">
      <c r="A40" s="124" t="s">
        <v>620</v>
      </c>
      <c r="B40" s="125">
        <v>1</v>
      </c>
      <c r="C40" s="126">
        <v>30530</v>
      </c>
      <c r="D40" s="127">
        <v>30530</v>
      </c>
    </row>
    <row r="41" spans="1:4" s="109" customFormat="1" x14ac:dyDescent="0.25">
      <c r="A41" s="124" t="s">
        <v>621</v>
      </c>
      <c r="B41" s="125">
        <v>5</v>
      </c>
      <c r="C41" s="126">
        <v>15557.44</v>
      </c>
      <c r="D41" s="127">
        <v>21308.6</v>
      </c>
    </row>
    <row r="42" spans="1:4" s="109" customFormat="1" x14ac:dyDescent="0.25">
      <c r="A42" s="124" t="s">
        <v>622</v>
      </c>
      <c r="B42" s="125">
        <v>1</v>
      </c>
      <c r="C42" s="126">
        <v>24563.74</v>
      </c>
      <c r="D42" s="127">
        <v>24563.74</v>
      </c>
    </row>
    <row r="43" spans="1:4" s="109" customFormat="1" x14ac:dyDescent="0.25">
      <c r="A43" s="124" t="s">
        <v>623</v>
      </c>
      <c r="B43" s="125">
        <v>17</v>
      </c>
      <c r="C43" s="126">
        <v>11584</v>
      </c>
      <c r="D43" s="127">
        <v>24883.56</v>
      </c>
    </row>
    <row r="44" spans="1:4" s="109" customFormat="1" x14ac:dyDescent="0.25">
      <c r="A44" s="124" t="s">
        <v>624</v>
      </c>
      <c r="B44" s="125">
        <v>1</v>
      </c>
      <c r="C44" s="126">
        <v>26298</v>
      </c>
      <c r="D44" s="127">
        <v>26298</v>
      </c>
    </row>
    <row r="45" spans="1:4" s="109" customFormat="1" x14ac:dyDescent="0.25">
      <c r="A45" s="124" t="s">
        <v>625</v>
      </c>
      <c r="B45" s="125">
        <v>1</v>
      </c>
      <c r="C45" s="126">
        <v>21093.27</v>
      </c>
      <c r="D45" s="127">
        <v>21093.27</v>
      </c>
    </row>
    <row r="46" spans="1:4" s="109" customFormat="1" x14ac:dyDescent="0.25">
      <c r="A46" s="124" t="s">
        <v>626</v>
      </c>
      <c r="B46" s="125">
        <v>12</v>
      </c>
      <c r="C46" s="126">
        <v>23585.14</v>
      </c>
      <c r="D46" s="127">
        <v>25281.3</v>
      </c>
    </row>
    <row r="47" spans="1:4" s="109" customFormat="1" x14ac:dyDescent="0.25">
      <c r="A47" s="124" t="s">
        <v>627</v>
      </c>
      <c r="B47" s="125">
        <v>1</v>
      </c>
      <c r="C47" s="126">
        <v>20284.61</v>
      </c>
      <c r="D47" s="127">
        <v>20284.61</v>
      </c>
    </row>
    <row r="48" spans="1:4" s="109" customFormat="1" x14ac:dyDescent="0.25">
      <c r="A48" s="124" t="s">
        <v>628</v>
      </c>
      <c r="B48" s="125">
        <v>22</v>
      </c>
      <c r="C48" s="126">
        <v>9845</v>
      </c>
      <c r="D48" s="127">
        <v>23393.96</v>
      </c>
    </row>
    <row r="49" spans="1:4" s="109" customFormat="1" x14ac:dyDescent="0.25">
      <c r="A49" s="124" t="s">
        <v>629</v>
      </c>
      <c r="B49" s="125">
        <v>3</v>
      </c>
      <c r="C49" s="126">
        <v>32755.18</v>
      </c>
      <c r="D49" s="127">
        <v>32755.18</v>
      </c>
    </row>
    <row r="50" spans="1:4" s="109" customFormat="1" x14ac:dyDescent="0.25">
      <c r="A50" s="124" t="s">
        <v>630</v>
      </c>
      <c r="B50" s="125">
        <v>2</v>
      </c>
      <c r="C50" s="126">
        <v>20371.32</v>
      </c>
      <c r="D50" s="127">
        <v>21386.080000000002</v>
      </c>
    </row>
    <row r="51" spans="1:4" s="109" customFormat="1" x14ac:dyDescent="0.25">
      <c r="A51" s="124" t="s">
        <v>631</v>
      </c>
      <c r="B51" s="125">
        <v>2</v>
      </c>
      <c r="C51" s="126">
        <v>12824.13</v>
      </c>
      <c r="D51" s="127">
        <v>16606</v>
      </c>
    </row>
    <row r="52" spans="1:4" s="109" customFormat="1" x14ac:dyDescent="0.25">
      <c r="A52" s="124" t="s">
        <v>632</v>
      </c>
      <c r="B52" s="125">
        <v>11</v>
      </c>
      <c r="C52" s="126">
        <v>11622.65</v>
      </c>
      <c r="D52" s="127">
        <v>21381.43</v>
      </c>
    </row>
    <row r="53" spans="1:4" s="109" customFormat="1" x14ac:dyDescent="0.25">
      <c r="A53" s="124" t="s">
        <v>633</v>
      </c>
      <c r="B53" s="125">
        <v>6</v>
      </c>
      <c r="C53" s="126">
        <v>14690.38</v>
      </c>
      <c r="D53" s="127">
        <v>20186.07</v>
      </c>
    </row>
    <row r="54" spans="1:4" s="109" customFormat="1" x14ac:dyDescent="0.25">
      <c r="A54" s="124" t="s">
        <v>634</v>
      </c>
      <c r="B54" s="125">
        <v>15</v>
      </c>
      <c r="C54" s="126">
        <v>14270.64</v>
      </c>
      <c r="D54" s="127">
        <v>20994.49</v>
      </c>
    </row>
    <row r="55" spans="1:4" s="109" customFormat="1" x14ac:dyDescent="0.25">
      <c r="A55" s="124" t="s">
        <v>635</v>
      </c>
      <c r="B55" s="125">
        <v>2</v>
      </c>
      <c r="C55" s="126">
        <v>21345.93</v>
      </c>
      <c r="D55" s="127">
        <v>23945.93</v>
      </c>
    </row>
    <row r="56" spans="1:4" s="109" customFormat="1" x14ac:dyDescent="0.25">
      <c r="A56" s="124" t="s">
        <v>636</v>
      </c>
      <c r="B56" s="125">
        <v>5</v>
      </c>
      <c r="C56" s="126">
        <v>7210.37</v>
      </c>
      <c r="D56" s="127">
        <v>21079.5</v>
      </c>
    </row>
    <row r="57" spans="1:4" s="109" customFormat="1" x14ac:dyDescent="0.25">
      <c r="A57" s="124" t="s">
        <v>637</v>
      </c>
      <c r="B57" s="125">
        <v>1</v>
      </c>
      <c r="C57" s="126">
        <v>19303.57</v>
      </c>
      <c r="D57" s="127">
        <v>19303.57</v>
      </c>
    </row>
    <row r="58" spans="1:4" s="109" customFormat="1" x14ac:dyDescent="0.25">
      <c r="A58" s="124" t="s">
        <v>638</v>
      </c>
      <c r="B58" s="125">
        <v>13</v>
      </c>
      <c r="C58" s="126">
        <v>21571.73</v>
      </c>
      <c r="D58" s="127">
        <v>21571.73</v>
      </c>
    </row>
    <row r="59" spans="1:4" s="109" customFormat="1" x14ac:dyDescent="0.25">
      <c r="A59" s="124" t="s">
        <v>639</v>
      </c>
      <c r="B59" s="125">
        <v>13</v>
      </c>
      <c r="C59" s="126">
        <v>17314.400000000001</v>
      </c>
      <c r="D59" s="127">
        <v>17314.400000000001</v>
      </c>
    </row>
    <row r="60" spans="1:4" s="109" customFormat="1" x14ac:dyDescent="0.25">
      <c r="A60" s="124" t="s">
        <v>640</v>
      </c>
      <c r="B60" s="125">
        <v>6</v>
      </c>
      <c r="C60" s="126">
        <v>16685</v>
      </c>
      <c r="D60" s="127">
        <v>16685</v>
      </c>
    </row>
    <row r="61" spans="1:4" s="109" customFormat="1" x14ac:dyDescent="0.25">
      <c r="A61" s="124" t="s">
        <v>641</v>
      </c>
      <c r="B61" s="125">
        <v>1</v>
      </c>
      <c r="C61" s="126">
        <v>18167</v>
      </c>
      <c r="D61" s="127">
        <v>18167</v>
      </c>
    </row>
    <row r="62" spans="1:4" s="109" customFormat="1" x14ac:dyDescent="0.25">
      <c r="A62" s="124" t="s">
        <v>642</v>
      </c>
      <c r="B62" s="125">
        <v>1</v>
      </c>
      <c r="C62" s="126">
        <v>24396.560000000001</v>
      </c>
      <c r="D62" s="127">
        <v>24396.560000000001</v>
      </c>
    </row>
    <row r="63" spans="1:4" s="109" customFormat="1" x14ac:dyDescent="0.25">
      <c r="A63" s="124" t="s">
        <v>643</v>
      </c>
      <c r="B63" s="125">
        <v>10</v>
      </c>
      <c r="C63" s="126">
        <v>20977.5</v>
      </c>
      <c r="D63" s="127">
        <v>21561.94</v>
      </c>
    </row>
    <row r="64" spans="1:4" s="109" customFormat="1" x14ac:dyDescent="0.25">
      <c r="A64" s="124" t="s">
        <v>644</v>
      </c>
      <c r="B64" s="125">
        <v>15</v>
      </c>
      <c r="C64" s="126">
        <v>17490.45</v>
      </c>
      <c r="D64" s="127">
        <v>19063.810000000001</v>
      </c>
    </row>
    <row r="65" spans="1:4" s="109" customFormat="1" x14ac:dyDescent="0.25">
      <c r="A65" s="124" t="s">
        <v>645</v>
      </c>
      <c r="B65" s="125">
        <v>416</v>
      </c>
      <c r="C65" s="126">
        <v>12580</v>
      </c>
      <c r="D65" s="127">
        <v>16167.26</v>
      </c>
    </row>
    <row r="66" spans="1:4" s="109" customFormat="1" x14ac:dyDescent="0.25">
      <c r="A66" s="124" t="s">
        <v>646</v>
      </c>
      <c r="B66" s="125">
        <v>12</v>
      </c>
      <c r="C66" s="126">
        <v>15550</v>
      </c>
      <c r="D66" s="127">
        <v>17919</v>
      </c>
    </row>
    <row r="67" spans="1:4" s="109" customFormat="1" x14ac:dyDescent="0.25">
      <c r="A67" s="124" t="s">
        <v>647</v>
      </c>
      <c r="B67" s="125">
        <v>1</v>
      </c>
      <c r="C67" s="126">
        <v>14259.82</v>
      </c>
      <c r="D67" s="127">
        <v>14259.82</v>
      </c>
    </row>
    <row r="68" spans="1:4" s="109" customFormat="1" x14ac:dyDescent="0.25">
      <c r="A68" s="124" t="s">
        <v>648</v>
      </c>
      <c r="B68" s="125">
        <v>279</v>
      </c>
      <c r="C68" s="126">
        <v>9845</v>
      </c>
      <c r="D68" s="127">
        <v>23478.94</v>
      </c>
    </row>
    <row r="69" spans="1:4" s="109" customFormat="1" x14ac:dyDescent="0.25">
      <c r="A69" s="124" t="s">
        <v>649</v>
      </c>
      <c r="B69" s="125">
        <v>13</v>
      </c>
      <c r="C69" s="126">
        <v>15146.4</v>
      </c>
      <c r="D69" s="127">
        <v>24585.16</v>
      </c>
    </row>
    <row r="70" spans="1:4" s="109" customFormat="1" x14ac:dyDescent="0.25">
      <c r="A70" s="124" t="s">
        <v>650</v>
      </c>
      <c r="B70" s="125">
        <v>87</v>
      </c>
      <c r="C70" s="126">
        <v>12214.15</v>
      </c>
      <c r="D70" s="127">
        <v>19635.77</v>
      </c>
    </row>
    <row r="71" spans="1:4" s="109" customFormat="1" x14ac:dyDescent="0.25">
      <c r="A71" s="124" t="s">
        <v>651</v>
      </c>
      <c r="B71" s="125">
        <v>33</v>
      </c>
      <c r="C71" s="126">
        <v>11863.74</v>
      </c>
      <c r="D71" s="127">
        <v>16654</v>
      </c>
    </row>
    <row r="72" spans="1:4" s="109" customFormat="1" x14ac:dyDescent="0.25">
      <c r="A72" s="124" t="s">
        <v>652</v>
      </c>
      <c r="B72" s="125">
        <v>16</v>
      </c>
      <c r="C72" s="126">
        <v>12784.72</v>
      </c>
      <c r="D72" s="127">
        <v>12784.72</v>
      </c>
    </row>
    <row r="73" spans="1:4" s="109" customFormat="1" x14ac:dyDescent="0.25">
      <c r="A73" s="124" t="s">
        <v>653</v>
      </c>
      <c r="B73" s="125">
        <v>2</v>
      </c>
      <c r="C73" s="126">
        <v>15073.83</v>
      </c>
      <c r="D73" s="127">
        <v>15073.83</v>
      </c>
    </row>
    <row r="74" spans="1:4" s="109" customFormat="1" x14ac:dyDescent="0.25">
      <c r="A74" s="124" t="s">
        <v>654</v>
      </c>
      <c r="B74" s="125">
        <v>13</v>
      </c>
      <c r="C74" s="126">
        <v>10118.459999999999</v>
      </c>
      <c r="D74" s="127">
        <v>10118.459999999999</v>
      </c>
    </row>
    <row r="75" spans="1:4" s="109" customFormat="1" x14ac:dyDescent="0.25">
      <c r="A75" s="124" t="s">
        <v>655</v>
      </c>
      <c r="B75" s="125">
        <v>13</v>
      </c>
      <c r="C75" s="126">
        <v>14131.5</v>
      </c>
      <c r="D75" s="127">
        <v>16130</v>
      </c>
    </row>
    <row r="76" spans="1:4" s="109" customFormat="1" x14ac:dyDescent="0.25">
      <c r="A76" s="124" t="s">
        <v>656</v>
      </c>
      <c r="B76" s="125">
        <v>2</v>
      </c>
      <c r="C76" s="126">
        <v>14546.04</v>
      </c>
      <c r="D76" s="127">
        <v>14546.04</v>
      </c>
    </row>
    <row r="77" spans="1:4" s="109" customFormat="1" x14ac:dyDescent="0.25">
      <c r="A77" s="124" t="s">
        <v>657</v>
      </c>
      <c r="B77" s="125">
        <v>13</v>
      </c>
      <c r="C77" s="126">
        <v>15219.9</v>
      </c>
      <c r="D77" s="127">
        <v>15324.9</v>
      </c>
    </row>
    <row r="78" spans="1:4" s="109" customFormat="1" x14ac:dyDescent="0.25">
      <c r="A78" s="124" t="s">
        <v>658</v>
      </c>
      <c r="B78" s="125">
        <v>171</v>
      </c>
      <c r="C78" s="126">
        <v>11800</v>
      </c>
      <c r="D78" s="127">
        <v>16145.2</v>
      </c>
    </row>
    <row r="79" spans="1:4" s="109" customFormat="1" x14ac:dyDescent="0.25">
      <c r="A79" s="124" t="s">
        <v>659</v>
      </c>
      <c r="B79" s="125">
        <v>17</v>
      </c>
      <c r="C79" s="126">
        <v>7807.26</v>
      </c>
      <c r="D79" s="127">
        <v>7807.26</v>
      </c>
    </row>
    <row r="80" spans="1:4" s="109" customFormat="1" x14ac:dyDescent="0.25">
      <c r="A80" s="124" t="s">
        <v>660</v>
      </c>
      <c r="B80" s="125">
        <v>107</v>
      </c>
      <c r="C80" s="126">
        <v>9474</v>
      </c>
      <c r="D80" s="127">
        <v>17456</v>
      </c>
    </row>
    <row r="81" spans="1:4" s="109" customFormat="1" x14ac:dyDescent="0.25">
      <c r="A81" s="124" t="s">
        <v>661</v>
      </c>
      <c r="B81" s="125">
        <v>2</v>
      </c>
      <c r="C81" s="126">
        <v>18167</v>
      </c>
      <c r="D81" s="127">
        <v>18167</v>
      </c>
    </row>
    <row r="82" spans="1:4" s="109" customFormat="1" x14ac:dyDescent="0.25">
      <c r="A82" s="124" t="s">
        <v>662</v>
      </c>
      <c r="B82" s="125">
        <v>3</v>
      </c>
      <c r="C82" s="126">
        <v>9238.77</v>
      </c>
      <c r="D82" s="127">
        <v>11361.1</v>
      </c>
    </row>
    <row r="83" spans="1:4" s="109" customFormat="1" x14ac:dyDescent="0.25">
      <c r="A83" s="124" t="s">
        <v>663</v>
      </c>
      <c r="B83" s="125">
        <v>18</v>
      </c>
      <c r="C83" s="126">
        <v>8500</v>
      </c>
      <c r="D83" s="127">
        <v>8500</v>
      </c>
    </row>
    <row r="84" spans="1:4" s="109" customFormat="1" x14ac:dyDescent="0.25">
      <c r="A84" s="124" t="s">
        <v>664</v>
      </c>
      <c r="B84" s="125">
        <v>10</v>
      </c>
      <c r="C84" s="126">
        <v>15240.9</v>
      </c>
      <c r="D84" s="127">
        <v>19056.259999999998</v>
      </c>
    </row>
    <row r="85" spans="1:4" s="109" customFormat="1" x14ac:dyDescent="0.25">
      <c r="A85" s="124" t="s">
        <v>665</v>
      </c>
      <c r="B85" s="125">
        <v>4</v>
      </c>
      <c r="C85" s="126">
        <v>15012.24</v>
      </c>
      <c r="D85" s="127">
        <v>16287.5</v>
      </c>
    </row>
    <row r="86" spans="1:4" s="109" customFormat="1" x14ac:dyDescent="0.25">
      <c r="A86" s="124" t="s">
        <v>666</v>
      </c>
      <c r="B86" s="125">
        <v>143</v>
      </c>
      <c r="C86" s="126">
        <v>12000</v>
      </c>
      <c r="D86" s="127">
        <v>21251.66</v>
      </c>
    </row>
    <row r="87" spans="1:4" s="109" customFormat="1" x14ac:dyDescent="0.25">
      <c r="A87" s="124" t="s">
        <v>667</v>
      </c>
      <c r="B87" s="125">
        <v>299</v>
      </c>
      <c r="C87" s="126">
        <v>5818</v>
      </c>
      <c r="D87" s="127">
        <v>22687.439999999999</v>
      </c>
    </row>
    <row r="88" spans="1:4" s="109" customFormat="1" x14ac:dyDescent="0.25">
      <c r="A88" s="124" t="s">
        <v>668</v>
      </c>
      <c r="B88" s="125">
        <v>32</v>
      </c>
      <c r="C88" s="126">
        <v>14500.6</v>
      </c>
      <c r="D88" s="127">
        <v>16186.38</v>
      </c>
    </row>
    <row r="89" spans="1:4" s="109" customFormat="1" x14ac:dyDescent="0.25">
      <c r="A89" s="124" t="s">
        <v>669</v>
      </c>
      <c r="B89" s="125">
        <v>90</v>
      </c>
      <c r="C89" s="126">
        <v>12364</v>
      </c>
      <c r="D89" s="127">
        <v>21504.44</v>
      </c>
    </row>
    <row r="90" spans="1:4" s="109" customFormat="1" x14ac:dyDescent="0.25">
      <c r="A90" s="124" t="s">
        <v>670</v>
      </c>
      <c r="B90" s="125">
        <v>68</v>
      </c>
      <c r="C90" s="126">
        <v>11624.49</v>
      </c>
      <c r="D90" s="127">
        <v>17686.599999999999</v>
      </c>
    </row>
    <row r="91" spans="1:4" s="109" customFormat="1" x14ac:dyDescent="0.25">
      <c r="A91" s="124" t="s">
        <v>671</v>
      </c>
      <c r="B91" s="125">
        <v>23</v>
      </c>
      <c r="C91" s="126">
        <v>11218</v>
      </c>
      <c r="D91" s="127">
        <v>18980.939999999999</v>
      </c>
    </row>
    <row r="92" spans="1:4" s="109" customFormat="1" x14ac:dyDescent="0.25">
      <c r="A92" s="124" t="s">
        <v>672</v>
      </c>
      <c r="B92" s="125">
        <v>1</v>
      </c>
      <c r="C92" s="126">
        <v>11457</v>
      </c>
      <c r="D92" s="127">
        <v>11457</v>
      </c>
    </row>
    <row r="93" spans="1:4" s="109" customFormat="1" x14ac:dyDescent="0.25">
      <c r="A93" s="124" t="s">
        <v>673</v>
      </c>
      <c r="B93" s="125">
        <v>243</v>
      </c>
      <c r="C93" s="126">
        <v>13006</v>
      </c>
      <c r="D93" s="127">
        <v>14970</v>
      </c>
    </row>
    <row r="94" spans="1:4" s="109" customFormat="1" x14ac:dyDescent="0.25">
      <c r="A94" s="124" t="s">
        <v>674</v>
      </c>
      <c r="B94" s="125">
        <v>8</v>
      </c>
      <c r="C94" s="126">
        <v>16130</v>
      </c>
      <c r="D94" s="127">
        <v>16130</v>
      </c>
    </row>
    <row r="95" spans="1:4" s="109" customFormat="1" x14ac:dyDescent="0.25">
      <c r="A95" s="124" t="s">
        <v>675</v>
      </c>
      <c r="B95" s="125">
        <v>17</v>
      </c>
      <c r="C95" s="126">
        <v>15096.24</v>
      </c>
      <c r="D95" s="127">
        <v>15537.5</v>
      </c>
    </row>
    <row r="96" spans="1:4" s="109" customFormat="1" x14ac:dyDescent="0.25">
      <c r="A96" s="124" t="s">
        <v>676</v>
      </c>
      <c r="B96" s="125">
        <v>1</v>
      </c>
      <c r="C96" s="126">
        <v>13194</v>
      </c>
      <c r="D96" s="127">
        <v>13194</v>
      </c>
    </row>
    <row r="97" spans="1:4" s="109" customFormat="1" x14ac:dyDescent="0.25">
      <c r="A97" s="124" t="s">
        <v>677</v>
      </c>
      <c r="B97" s="125">
        <v>1</v>
      </c>
      <c r="C97" s="126">
        <v>21283.5</v>
      </c>
      <c r="D97" s="127">
        <v>21283.5</v>
      </c>
    </row>
    <row r="98" spans="1:4" s="109" customFormat="1" x14ac:dyDescent="0.25">
      <c r="A98" s="124" t="s">
        <v>678</v>
      </c>
      <c r="B98" s="125">
        <v>47</v>
      </c>
      <c r="C98" s="126">
        <v>13850</v>
      </c>
      <c r="D98" s="127">
        <v>18995.18</v>
      </c>
    </row>
    <row r="99" spans="1:4" s="109" customFormat="1" x14ac:dyDescent="0.25">
      <c r="A99" s="124" t="s">
        <v>679</v>
      </c>
      <c r="B99" s="125">
        <v>72</v>
      </c>
      <c r="C99" s="126">
        <v>12991.22</v>
      </c>
      <c r="D99" s="127">
        <v>15059.97</v>
      </c>
    </row>
    <row r="100" spans="1:4" s="109" customFormat="1" x14ac:dyDescent="0.25">
      <c r="A100" s="124" t="s">
        <v>680</v>
      </c>
      <c r="B100" s="125">
        <v>2</v>
      </c>
      <c r="C100" s="126">
        <v>13938.07</v>
      </c>
      <c r="D100" s="127">
        <v>17925.54</v>
      </c>
    </row>
    <row r="101" spans="1:4" s="109" customFormat="1" x14ac:dyDescent="0.25">
      <c r="A101" s="124" t="s">
        <v>681</v>
      </c>
      <c r="B101" s="125">
        <v>3</v>
      </c>
      <c r="C101" s="126">
        <v>21493.86</v>
      </c>
      <c r="D101" s="127">
        <v>21493.86</v>
      </c>
    </row>
    <row r="102" spans="1:4" s="109" customFormat="1" x14ac:dyDescent="0.25">
      <c r="A102" s="124" t="s">
        <v>682</v>
      </c>
      <c r="B102" s="125">
        <v>7</v>
      </c>
      <c r="C102" s="126">
        <v>16273.86</v>
      </c>
      <c r="D102" s="127">
        <v>16273.86</v>
      </c>
    </row>
    <row r="103" spans="1:4" s="109" customFormat="1" x14ac:dyDescent="0.25">
      <c r="A103" s="124" t="s">
        <v>683</v>
      </c>
      <c r="B103" s="125">
        <v>8</v>
      </c>
      <c r="C103" s="126">
        <v>12914</v>
      </c>
      <c r="D103" s="127">
        <v>15955.7</v>
      </c>
    </row>
    <row r="104" spans="1:4" s="109" customFormat="1" x14ac:dyDescent="0.25">
      <c r="A104" s="124" t="s">
        <v>684</v>
      </c>
      <c r="B104" s="125">
        <v>16</v>
      </c>
      <c r="C104" s="126">
        <v>15836.5</v>
      </c>
      <c r="D104" s="127">
        <v>17240.080000000002</v>
      </c>
    </row>
    <row r="105" spans="1:4" s="109" customFormat="1" x14ac:dyDescent="0.25">
      <c r="A105" s="124" t="s">
        <v>685</v>
      </c>
      <c r="B105" s="125">
        <v>9</v>
      </c>
      <c r="C105" s="126">
        <v>16991</v>
      </c>
      <c r="D105" s="127">
        <v>18009.46</v>
      </c>
    </row>
    <row r="106" spans="1:4" s="109" customFormat="1" x14ac:dyDescent="0.25">
      <c r="A106" s="124" t="s">
        <v>686</v>
      </c>
      <c r="B106" s="125">
        <v>25</v>
      </c>
      <c r="C106" s="126">
        <v>12660</v>
      </c>
      <c r="D106" s="127">
        <v>17928.73</v>
      </c>
    </row>
    <row r="107" spans="1:4" s="109" customFormat="1" x14ac:dyDescent="0.25">
      <c r="A107" s="124" t="s">
        <v>687</v>
      </c>
      <c r="B107" s="125">
        <v>175</v>
      </c>
      <c r="C107" s="126">
        <v>12390</v>
      </c>
      <c r="D107" s="127">
        <v>18119.2</v>
      </c>
    </row>
    <row r="108" spans="1:4" s="109" customFormat="1" x14ac:dyDescent="0.25">
      <c r="A108" s="124" t="s">
        <v>688</v>
      </c>
      <c r="B108" s="125">
        <v>2</v>
      </c>
      <c r="C108" s="126">
        <v>17225.52</v>
      </c>
      <c r="D108" s="127">
        <v>17998.96</v>
      </c>
    </row>
    <row r="109" spans="1:4" s="109" customFormat="1" x14ac:dyDescent="0.25">
      <c r="A109" s="124" t="s">
        <v>689</v>
      </c>
      <c r="B109" s="125">
        <v>83</v>
      </c>
      <c r="C109" s="126">
        <v>12170</v>
      </c>
      <c r="D109" s="127">
        <v>17825.88</v>
      </c>
    </row>
    <row r="110" spans="1:4" s="109" customFormat="1" x14ac:dyDescent="0.25">
      <c r="A110" s="124" t="s">
        <v>690</v>
      </c>
      <c r="B110" s="125">
        <v>10</v>
      </c>
      <c r="C110" s="126">
        <v>9519</v>
      </c>
      <c r="D110" s="127">
        <v>15848.06</v>
      </c>
    </row>
    <row r="111" spans="1:4" s="109" customFormat="1" x14ac:dyDescent="0.25">
      <c r="A111" s="124" t="s">
        <v>691</v>
      </c>
      <c r="B111" s="125">
        <v>20</v>
      </c>
      <c r="C111" s="126">
        <v>11200</v>
      </c>
      <c r="D111" s="127">
        <v>21391.360000000001</v>
      </c>
    </row>
    <row r="112" spans="1:4" s="109" customFormat="1" x14ac:dyDescent="0.25">
      <c r="A112" s="124" t="s">
        <v>692</v>
      </c>
      <c r="B112" s="125">
        <v>8</v>
      </c>
      <c r="C112" s="126">
        <v>16418.2</v>
      </c>
      <c r="D112" s="127">
        <v>18810.400000000001</v>
      </c>
    </row>
    <row r="113" spans="1:4" s="109" customFormat="1" x14ac:dyDescent="0.25">
      <c r="A113" s="124" t="s">
        <v>693</v>
      </c>
      <c r="B113" s="125">
        <v>1</v>
      </c>
      <c r="C113" s="126">
        <v>7450</v>
      </c>
      <c r="D113" s="127">
        <v>7450</v>
      </c>
    </row>
    <row r="114" spans="1:4" s="109" customFormat="1" x14ac:dyDescent="0.25">
      <c r="A114" s="124" t="s">
        <v>694</v>
      </c>
      <c r="B114" s="125">
        <v>3</v>
      </c>
      <c r="C114" s="126">
        <v>14741.7</v>
      </c>
      <c r="D114" s="127">
        <v>28358.06</v>
      </c>
    </row>
    <row r="115" spans="1:4" s="109" customFormat="1" x14ac:dyDescent="0.25">
      <c r="A115" s="124" t="s">
        <v>695</v>
      </c>
      <c r="B115" s="125">
        <v>1</v>
      </c>
      <c r="C115" s="126">
        <v>11415</v>
      </c>
      <c r="D115" s="127">
        <v>11415</v>
      </c>
    </row>
    <row r="116" spans="1:4" s="109" customFormat="1" x14ac:dyDescent="0.25">
      <c r="A116" s="124" t="s">
        <v>696</v>
      </c>
      <c r="B116" s="125">
        <v>3</v>
      </c>
      <c r="C116" s="126">
        <v>9415</v>
      </c>
      <c r="D116" s="127">
        <v>27399.09</v>
      </c>
    </row>
    <row r="117" spans="1:4" s="109" customFormat="1" x14ac:dyDescent="0.25">
      <c r="A117" s="124" t="s">
        <v>697</v>
      </c>
      <c r="B117" s="125">
        <v>3</v>
      </c>
      <c r="C117" s="126">
        <v>9205.4500000000007</v>
      </c>
      <c r="D117" s="127">
        <v>26472.560000000001</v>
      </c>
    </row>
    <row r="118" spans="1:4" s="109" customFormat="1" x14ac:dyDescent="0.25">
      <c r="A118" s="124" t="s">
        <v>698</v>
      </c>
      <c r="B118" s="125">
        <v>4</v>
      </c>
      <c r="C118" s="126">
        <v>7153.19</v>
      </c>
      <c r="D118" s="127">
        <v>7450</v>
      </c>
    </row>
    <row r="119" spans="1:4" s="109" customFormat="1" x14ac:dyDescent="0.25">
      <c r="A119" s="124" t="s">
        <v>699</v>
      </c>
      <c r="B119" s="125">
        <v>14</v>
      </c>
      <c r="C119" s="126">
        <v>20590.560000000001</v>
      </c>
      <c r="D119" s="127">
        <v>31592.98</v>
      </c>
    </row>
    <row r="120" spans="1:4" s="109" customFormat="1" x14ac:dyDescent="0.25">
      <c r="A120" s="124" t="s">
        <v>700</v>
      </c>
      <c r="B120" s="125">
        <v>6</v>
      </c>
      <c r="C120" s="126">
        <v>19402.72</v>
      </c>
      <c r="D120" s="127">
        <v>30524.62</v>
      </c>
    </row>
    <row r="121" spans="1:4" s="109" customFormat="1" x14ac:dyDescent="0.25">
      <c r="A121" s="124" t="s">
        <v>701</v>
      </c>
      <c r="B121" s="125">
        <v>8</v>
      </c>
      <c r="C121" s="126">
        <v>17490.45</v>
      </c>
      <c r="D121" s="127">
        <v>17968.919999999998</v>
      </c>
    </row>
    <row r="122" spans="1:4" s="109" customFormat="1" x14ac:dyDescent="0.25">
      <c r="A122" s="124" t="s">
        <v>702</v>
      </c>
      <c r="B122" s="125">
        <v>2</v>
      </c>
      <c r="C122" s="126">
        <v>43239.02</v>
      </c>
      <c r="D122" s="127">
        <v>43239.02</v>
      </c>
    </row>
    <row r="123" spans="1:4" s="109" customFormat="1" x14ac:dyDescent="0.25">
      <c r="A123" s="124" t="s">
        <v>703</v>
      </c>
      <c r="B123" s="125">
        <v>1</v>
      </c>
      <c r="C123" s="126">
        <v>39211.97</v>
      </c>
      <c r="D123" s="127">
        <v>39211.97</v>
      </c>
    </row>
    <row r="124" spans="1:4" s="109" customFormat="1" x14ac:dyDescent="0.25">
      <c r="A124" s="124" t="s">
        <v>704</v>
      </c>
      <c r="B124" s="125">
        <v>1</v>
      </c>
      <c r="C124" s="126">
        <v>37885.96</v>
      </c>
      <c r="D124" s="127">
        <v>37885.96</v>
      </c>
    </row>
    <row r="125" spans="1:4" s="109" customFormat="1" x14ac:dyDescent="0.25">
      <c r="A125" s="124" t="s">
        <v>705</v>
      </c>
      <c r="B125" s="125">
        <v>11</v>
      </c>
      <c r="C125" s="126">
        <v>25454.38</v>
      </c>
      <c r="D125" s="127">
        <v>25454.38</v>
      </c>
    </row>
    <row r="126" spans="1:4" s="109" customFormat="1" x14ac:dyDescent="0.25">
      <c r="A126" s="124" t="s">
        <v>706</v>
      </c>
      <c r="B126" s="125">
        <v>4</v>
      </c>
      <c r="C126" s="126">
        <v>25209.040000000001</v>
      </c>
      <c r="D126" s="127">
        <v>25209.040000000001</v>
      </c>
    </row>
    <row r="127" spans="1:4" s="109" customFormat="1" x14ac:dyDescent="0.25">
      <c r="A127" s="124" t="s">
        <v>707</v>
      </c>
      <c r="B127" s="125">
        <v>5</v>
      </c>
      <c r="C127" s="126">
        <v>23177.8</v>
      </c>
      <c r="D127" s="127">
        <v>23177.8</v>
      </c>
    </row>
    <row r="128" spans="1:4" s="109" customFormat="1" x14ac:dyDescent="0.25">
      <c r="A128" s="124" t="s">
        <v>708</v>
      </c>
      <c r="B128" s="125">
        <v>17</v>
      </c>
      <c r="C128" s="126">
        <v>36214.199999999997</v>
      </c>
      <c r="D128" s="127">
        <v>36214.199999999997</v>
      </c>
    </row>
    <row r="129" spans="1:4" s="109" customFormat="1" x14ac:dyDescent="0.25">
      <c r="A129" s="124" t="s">
        <v>709</v>
      </c>
      <c r="B129" s="125">
        <v>1</v>
      </c>
      <c r="C129" s="126">
        <v>82838.320000000007</v>
      </c>
      <c r="D129" s="127">
        <v>82838.320000000007</v>
      </c>
    </row>
    <row r="130" spans="1:4" s="109" customFormat="1" x14ac:dyDescent="0.25">
      <c r="A130" s="124" t="s">
        <v>710</v>
      </c>
      <c r="B130" s="125">
        <v>43</v>
      </c>
      <c r="C130" s="126">
        <v>19350</v>
      </c>
      <c r="D130" s="127">
        <v>19350</v>
      </c>
    </row>
    <row r="131" spans="1:4" s="109" customFormat="1" x14ac:dyDescent="0.25">
      <c r="A131" s="124" t="s">
        <v>711</v>
      </c>
      <c r="B131" s="125">
        <v>1</v>
      </c>
      <c r="C131" s="126">
        <v>56958.8</v>
      </c>
      <c r="D131" s="127">
        <v>56958.8</v>
      </c>
    </row>
    <row r="132" spans="1:4" s="109" customFormat="1" x14ac:dyDescent="0.25">
      <c r="A132" s="124" t="s">
        <v>712</v>
      </c>
      <c r="B132" s="125">
        <v>1</v>
      </c>
      <c r="C132" s="126">
        <v>77658.48</v>
      </c>
      <c r="D132" s="127">
        <v>77658.48</v>
      </c>
    </row>
    <row r="133" spans="1:4" s="109" customFormat="1" x14ac:dyDescent="0.25">
      <c r="A133" s="124" t="s">
        <v>713</v>
      </c>
      <c r="B133" s="125">
        <v>1</v>
      </c>
      <c r="C133" s="126">
        <v>82838.320000000007</v>
      </c>
      <c r="D133" s="127">
        <v>82838.320000000007</v>
      </c>
    </row>
    <row r="134" spans="1:4" s="109" customFormat="1" x14ac:dyDescent="0.25">
      <c r="A134" s="124" t="s">
        <v>714</v>
      </c>
      <c r="B134" s="125">
        <v>9</v>
      </c>
      <c r="C134" s="126">
        <v>20584.099999999999</v>
      </c>
      <c r="D134" s="127">
        <v>40000</v>
      </c>
    </row>
    <row r="135" spans="1:4" s="109" customFormat="1" x14ac:dyDescent="0.25">
      <c r="A135" s="124" t="s">
        <v>715</v>
      </c>
      <c r="B135" s="125">
        <v>16</v>
      </c>
      <c r="C135" s="126">
        <v>17712.22</v>
      </c>
      <c r="D135" s="127">
        <v>17712.22</v>
      </c>
    </row>
    <row r="136" spans="1:4" s="109" customFormat="1" x14ac:dyDescent="0.25">
      <c r="A136" s="124" t="s">
        <v>716</v>
      </c>
      <c r="B136" s="125">
        <v>5</v>
      </c>
      <c r="C136" s="126">
        <v>16651.32</v>
      </c>
      <c r="D136" s="127">
        <v>16651.32</v>
      </c>
    </row>
    <row r="137" spans="1:4" s="109" customFormat="1" x14ac:dyDescent="0.25">
      <c r="A137" s="124" t="s">
        <v>717</v>
      </c>
      <c r="B137" s="125">
        <v>1</v>
      </c>
      <c r="C137" s="126">
        <v>15802.6</v>
      </c>
      <c r="D137" s="127">
        <v>15802.6</v>
      </c>
    </row>
    <row r="138" spans="1:4" s="109" customFormat="1" x14ac:dyDescent="0.25">
      <c r="A138" s="124" t="s">
        <v>718</v>
      </c>
      <c r="B138" s="125">
        <v>1</v>
      </c>
      <c r="C138" s="126">
        <v>16892.25</v>
      </c>
      <c r="D138" s="127">
        <v>16892.25</v>
      </c>
    </row>
    <row r="139" spans="1:4" s="109" customFormat="1" x14ac:dyDescent="0.25">
      <c r="A139" s="124" t="s">
        <v>719</v>
      </c>
      <c r="B139" s="125">
        <v>1</v>
      </c>
      <c r="C139" s="126">
        <v>34960</v>
      </c>
      <c r="D139" s="127">
        <v>34960</v>
      </c>
    </row>
    <row r="140" spans="1:4" s="109" customFormat="1" x14ac:dyDescent="0.25">
      <c r="A140" s="124" t="s">
        <v>720</v>
      </c>
      <c r="B140" s="125">
        <v>8</v>
      </c>
      <c r="C140" s="126">
        <v>77658.5</v>
      </c>
      <c r="D140" s="127">
        <v>77658.5</v>
      </c>
    </row>
    <row r="141" spans="1:4" s="109" customFormat="1" x14ac:dyDescent="0.25">
      <c r="A141" s="124" t="s">
        <v>721</v>
      </c>
      <c r="B141" s="125">
        <v>2</v>
      </c>
      <c r="C141" s="126">
        <v>77658.5</v>
      </c>
      <c r="D141" s="127">
        <v>77658.5</v>
      </c>
    </row>
    <row r="142" spans="1:4" s="109" customFormat="1" x14ac:dyDescent="0.25">
      <c r="A142" s="124" t="s">
        <v>722</v>
      </c>
      <c r="B142" s="125">
        <v>14</v>
      </c>
      <c r="C142" s="126">
        <v>18560.22</v>
      </c>
      <c r="D142" s="127">
        <v>20060.22</v>
      </c>
    </row>
    <row r="143" spans="1:4" s="109" customFormat="1" x14ac:dyDescent="0.25">
      <c r="A143" s="124" t="s">
        <v>723</v>
      </c>
      <c r="B143" s="125">
        <v>24</v>
      </c>
      <c r="C143" s="126">
        <v>11691.38</v>
      </c>
      <c r="D143" s="127">
        <v>13046.92</v>
      </c>
    </row>
    <row r="144" spans="1:4" s="109" customFormat="1" x14ac:dyDescent="0.25">
      <c r="A144" s="124" t="s">
        <v>724</v>
      </c>
      <c r="B144" s="125">
        <v>7</v>
      </c>
      <c r="C144" s="126">
        <v>15219.36</v>
      </c>
      <c r="D144" s="127">
        <v>15219.36</v>
      </c>
    </row>
    <row r="145" spans="1:4" s="109" customFormat="1" x14ac:dyDescent="0.25">
      <c r="A145" s="124" t="s">
        <v>725</v>
      </c>
      <c r="B145" s="125">
        <v>18</v>
      </c>
      <c r="C145" s="126">
        <v>8022.2</v>
      </c>
      <c r="D145" s="127">
        <v>13269.71</v>
      </c>
    </row>
    <row r="146" spans="1:4" s="109" customFormat="1" x14ac:dyDescent="0.25">
      <c r="A146" s="124" t="s">
        <v>726</v>
      </c>
      <c r="B146" s="125">
        <v>44</v>
      </c>
      <c r="C146" s="126">
        <v>67544.7</v>
      </c>
      <c r="D146" s="127">
        <v>67544.7</v>
      </c>
    </row>
    <row r="147" spans="1:4" s="109" customFormat="1" x14ac:dyDescent="0.25">
      <c r="A147" s="124" t="s">
        <v>727</v>
      </c>
      <c r="B147" s="125">
        <v>50</v>
      </c>
      <c r="C147" s="126">
        <v>56958.8</v>
      </c>
      <c r="D147" s="127">
        <v>56958.8</v>
      </c>
    </row>
    <row r="148" spans="1:4" s="109" customFormat="1" x14ac:dyDescent="0.25">
      <c r="A148" s="124" t="s">
        <v>728</v>
      </c>
      <c r="B148" s="125">
        <v>5</v>
      </c>
      <c r="C148" s="126">
        <v>61000</v>
      </c>
      <c r="D148" s="127">
        <v>61000</v>
      </c>
    </row>
    <row r="149" spans="1:4" s="109" customFormat="1" x14ac:dyDescent="0.25">
      <c r="A149" s="124" t="s">
        <v>729</v>
      </c>
      <c r="B149" s="125">
        <v>46</v>
      </c>
      <c r="C149" s="126">
        <v>44992.98</v>
      </c>
      <c r="D149" s="127">
        <v>44992.98</v>
      </c>
    </row>
    <row r="150" spans="1:4" s="109" customFormat="1" x14ac:dyDescent="0.25">
      <c r="A150" s="124" t="s">
        <v>730</v>
      </c>
      <c r="B150" s="125">
        <v>4</v>
      </c>
      <c r="C150" s="126">
        <v>50000</v>
      </c>
      <c r="D150" s="127">
        <v>50000</v>
      </c>
    </row>
    <row r="151" spans="1:4" s="109" customFormat="1" x14ac:dyDescent="0.25">
      <c r="A151" s="124" t="s">
        <v>731</v>
      </c>
      <c r="B151" s="125">
        <v>3</v>
      </c>
      <c r="C151" s="126">
        <v>8544</v>
      </c>
      <c r="D151" s="127">
        <v>8544</v>
      </c>
    </row>
    <row r="152" spans="1:4" s="109" customFormat="1" x14ac:dyDescent="0.25">
      <c r="A152" s="124" t="s">
        <v>732</v>
      </c>
      <c r="B152" s="125">
        <v>2</v>
      </c>
      <c r="C152" s="126">
        <v>12434.24</v>
      </c>
      <c r="D152" s="127">
        <v>12434.24</v>
      </c>
    </row>
    <row r="153" spans="1:4" s="109" customFormat="1" x14ac:dyDescent="0.25">
      <c r="A153" s="124" t="s">
        <v>733</v>
      </c>
      <c r="B153" s="125">
        <v>3</v>
      </c>
      <c r="C153" s="126">
        <v>24244</v>
      </c>
      <c r="D153" s="127">
        <v>24244</v>
      </c>
    </row>
    <row r="154" spans="1:4" s="109" customFormat="1" x14ac:dyDescent="0.25">
      <c r="A154" s="124" t="s">
        <v>734</v>
      </c>
      <c r="B154" s="125">
        <v>2</v>
      </c>
      <c r="C154" s="126">
        <v>17683.46</v>
      </c>
      <c r="D154" s="127">
        <v>19638.419999999998</v>
      </c>
    </row>
    <row r="155" spans="1:4" s="109" customFormat="1" x14ac:dyDescent="0.25">
      <c r="A155" s="124" t="s">
        <v>735</v>
      </c>
      <c r="B155" s="125">
        <v>3</v>
      </c>
      <c r="C155" s="126">
        <v>17327</v>
      </c>
      <c r="D155" s="127">
        <v>17327</v>
      </c>
    </row>
    <row r="156" spans="1:4" s="109" customFormat="1" x14ac:dyDescent="0.25">
      <c r="A156" s="124" t="s">
        <v>736</v>
      </c>
      <c r="B156" s="125">
        <v>4</v>
      </c>
      <c r="C156" s="126">
        <v>9450</v>
      </c>
      <c r="D156" s="127">
        <v>22181.68</v>
      </c>
    </row>
    <row r="157" spans="1:4" s="109" customFormat="1" x14ac:dyDescent="0.25">
      <c r="A157" s="124" t="s">
        <v>737</v>
      </c>
      <c r="B157" s="125">
        <v>7</v>
      </c>
      <c r="C157" s="126">
        <v>11457</v>
      </c>
      <c r="D157" s="127">
        <v>18144.82</v>
      </c>
    </row>
    <row r="158" spans="1:4" s="109" customFormat="1" x14ac:dyDescent="0.25">
      <c r="A158" s="124" t="s">
        <v>738</v>
      </c>
      <c r="B158" s="125">
        <v>148</v>
      </c>
      <c r="C158" s="126">
        <v>20516.57</v>
      </c>
      <c r="D158" s="127">
        <v>21683.02</v>
      </c>
    </row>
    <row r="159" spans="1:4" s="109" customFormat="1" x14ac:dyDescent="0.25">
      <c r="A159" s="124" t="s">
        <v>739</v>
      </c>
      <c r="B159" s="125">
        <v>1</v>
      </c>
      <c r="C159" s="126">
        <v>6103.08</v>
      </c>
      <c r="D159" s="127">
        <v>6103.08</v>
      </c>
    </row>
    <row r="160" spans="1:4" s="109" customFormat="1" x14ac:dyDescent="0.25">
      <c r="A160" s="124" t="s">
        <v>740</v>
      </c>
      <c r="B160" s="125">
        <v>4</v>
      </c>
      <c r="C160" s="126">
        <v>13805.2</v>
      </c>
      <c r="D160" s="127">
        <v>13805.2</v>
      </c>
    </row>
    <row r="161" spans="1:4" s="109" customFormat="1" x14ac:dyDescent="0.25">
      <c r="A161" s="124" t="s">
        <v>741</v>
      </c>
      <c r="B161" s="125">
        <v>1</v>
      </c>
      <c r="C161" s="126">
        <v>16220.55</v>
      </c>
      <c r="D161" s="127">
        <v>16220.55</v>
      </c>
    </row>
    <row r="162" spans="1:4" s="109" customFormat="1" x14ac:dyDescent="0.25">
      <c r="A162" s="124" t="s">
        <v>742</v>
      </c>
      <c r="B162" s="125">
        <v>26</v>
      </c>
      <c r="C162" s="126">
        <v>14447.94</v>
      </c>
      <c r="D162" s="127">
        <v>14466.67</v>
      </c>
    </row>
    <row r="163" spans="1:4" s="109" customFormat="1" x14ac:dyDescent="0.25">
      <c r="A163" s="124" t="s">
        <v>743</v>
      </c>
      <c r="B163" s="125">
        <v>1</v>
      </c>
      <c r="C163" s="126">
        <v>13279.62</v>
      </c>
      <c r="D163" s="127">
        <v>13279.62</v>
      </c>
    </row>
    <row r="164" spans="1:4" s="109" customFormat="1" x14ac:dyDescent="0.25">
      <c r="A164" s="124" t="s">
        <v>744</v>
      </c>
      <c r="B164" s="125">
        <v>52</v>
      </c>
      <c r="C164" s="126">
        <v>7158.59</v>
      </c>
      <c r="D164" s="127">
        <v>14032</v>
      </c>
    </row>
    <row r="165" spans="1:4" s="109" customFormat="1" x14ac:dyDescent="0.25">
      <c r="A165" s="124" t="s">
        <v>745</v>
      </c>
      <c r="B165" s="125">
        <v>2</v>
      </c>
      <c r="C165" s="126">
        <v>21283.55</v>
      </c>
      <c r="D165" s="127">
        <v>23507.39</v>
      </c>
    </row>
    <row r="166" spans="1:4" s="109" customFormat="1" x14ac:dyDescent="0.25">
      <c r="A166" s="124" t="s">
        <v>746</v>
      </c>
      <c r="B166" s="125">
        <v>1</v>
      </c>
      <c r="C166" s="126">
        <v>22323.45</v>
      </c>
      <c r="D166" s="127">
        <v>22323.45</v>
      </c>
    </row>
    <row r="167" spans="1:4" s="109" customFormat="1" x14ac:dyDescent="0.25">
      <c r="A167" s="124" t="s">
        <v>747</v>
      </c>
      <c r="B167" s="125">
        <v>7</v>
      </c>
      <c r="C167" s="126">
        <v>17968.919999999998</v>
      </c>
      <c r="D167" s="127">
        <v>17968.919999999998</v>
      </c>
    </row>
    <row r="168" spans="1:4" s="109" customFormat="1" x14ac:dyDescent="0.25">
      <c r="A168" s="124" t="s">
        <v>748</v>
      </c>
      <c r="B168" s="125">
        <v>1</v>
      </c>
      <c r="C168" s="126">
        <v>20180.66</v>
      </c>
      <c r="D168" s="127">
        <v>20180.66</v>
      </c>
    </row>
    <row r="169" spans="1:4" s="109" customFormat="1" x14ac:dyDescent="0.25">
      <c r="A169" s="124" t="s">
        <v>749</v>
      </c>
      <c r="B169" s="125">
        <v>1</v>
      </c>
      <c r="C169" s="126">
        <v>15841.48</v>
      </c>
      <c r="D169" s="127">
        <v>15841.48</v>
      </c>
    </row>
    <row r="170" spans="1:4" s="109" customFormat="1" x14ac:dyDescent="0.25">
      <c r="A170" s="124" t="s">
        <v>750</v>
      </c>
      <c r="B170" s="125">
        <v>13</v>
      </c>
      <c r="C170" s="126">
        <v>15555.9</v>
      </c>
      <c r="D170" s="127">
        <v>15555.9</v>
      </c>
    </row>
    <row r="171" spans="1:4" s="109" customFormat="1" x14ac:dyDescent="0.25">
      <c r="A171" s="124" t="s">
        <v>751</v>
      </c>
      <c r="B171" s="125">
        <v>3</v>
      </c>
      <c r="C171" s="126">
        <v>15729.14</v>
      </c>
      <c r="D171" s="127">
        <v>17776.400000000001</v>
      </c>
    </row>
    <row r="172" spans="1:4" s="109" customFormat="1" x14ac:dyDescent="0.25">
      <c r="A172" s="124" t="s">
        <v>752</v>
      </c>
      <c r="B172" s="125">
        <v>184</v>
      </c>
      <c r="C172" s="126">
        <v>6804.05</v>
      </c>
      <c r="D172" s="127">
        <v>23498.63</v>
      </c>
    </row>
    <row r="173" spans="1:4" s="109" customFormat="1" x14ac:dyDescent="0.25">
      <c r="A173" s="124" t="s">
        <v>753</v>
      </c>
      <c r="B173" s="125">
        <v>7</v>
      </c>
      <c r="C173" s="126">
        <v>9721</v>
      </c>
      <c r="D173" s="127">
        <v>21260.86</v>
      </c>
    </row>
    <row r="174" spans="1:4" s="109" customFormat="1" x14ac:dyDescent="0.25">
      <c r="A174" s="124" t="s">
        <v>754</v>
      </c>
      <c r="B174" s="125">
        <v>3</v>
      </c>
      <c r="C174" s="126">
        <v>73146</v>
      </c>
      <c r="D174" s="127">
        <v>73146</v>
      </c>
    </row>
    <row r="175" spans="1:4" s="109" customFormat="1" x14ac:dyDescent="0.25">
      <c r="A175" s="124" t="s">
        <v>755</v>
      </c>
      <c r="B175" s="125">
        <v>2</v>
      </c>
      <c r="C175" s="126">
        <v>24789.46</v>
      </c>
      <c r="D175" s="127">
        <v>25451.43</v>
      </c>
    </row>
    <row r="176" spans="1:4" s="109" customFormat="1" x14ac:dyDescent="0.25">
      <c r="A176" s="124" t="s">
        <v>756</v>
      </c>
      <c r="B176" s="125">
        <v>1</v>
      </c>
      <c r="C176" s="126">
        <v>21878.87</v>
      </c>
      <c r="D176" s="127">
        <v>21878.87</v>
      </c>
    </row>
    <row r="177" spans="1:4" s="109" customFormat="1" x14ac:dyDescent="0.25">
      <c r="A177" s="124" t="s">
        <v>757</v>
      </c>
      <c r="B177" s="125">
        <v>7</v>
      </c>
      <c r="C177" s="126">
        <v>16130.5</v>
      </c>
      <c r="D177" s="127">
        <v>16409.8</v>
      </c>
    </row>
    <row r="178" spans="1:4" s="109" customFormat="1" x14ac:dyDescent="0.25">
      <c r="A178" s="124" t="s">
        <v>758</v>
      </c>
      <c r="B178" s="125">
        <v>59</v>
      </c>
      <c r="C178" s="126">
        <v>7918.6</v>
      </c>
      <c r="D178" s="127">
        <v>7918.6</v>
      </c>
    </row>
    <row r="179" spans="1:4" s="109" customFormat="1" x14ac:dyDescent="0.25">
      <c r="A179" s="124" t="s">
        <v>759</v>
      </c>
      <c r="B179" s="125">
        <v>21</v>
      </c>
      <c r="C179" s="126">
        <v>15773.24</v>
      </c>
      <c r="D179" s="127">
        <v>23091.18</v>
      </c>
    </row>
    <row r="180" spans="1:4" s="109" customFormat="1" x14ac:dyDescent="0.25">
      <c r="A180" s="124" t="s">
        <v>760</v>
      </c>
      <c r="B180" s="125">
        <v>6</v>
      </c>
      <c r="C180" s="126">
        <v>12450</v>
      </c>
      <c r="D180" s="127">
        <v>19062.3</v>
      </c>
    </row>
    <row r="181" spans="1:4" s="109" customFormat="1" x14ac:dyDescent="0.25">
      <c r="A181" s="124" t="s">
        <v>761</v>
      </c>
      <c r="B181" s="125">
        <v>6</v>
      </c>
      <c r="C181" s="126">
        <v>14532.1</v>
      </c>
      <c r="D181" s="127">
        <v>14532.1</v>
      </c>
    </row>
    <row r="182" spans="1:4" s="109" customFormat="1" x14ac:dyDescent="0.25">
      <c r="A182" s="124" t="s">
        <v>762</v>
      </c>
      <c r="B182" s="125">
        <v>15</v>
      </c>
      <c r="C182" s="126">
        <v>15120</v>
      </c>
      <c r="D182" s="127">
        <v>20989.72</v>
      </c>
    </row>
    <row r="183" spans="1:4" s="109" customFormat="1" x14ac:dyDescent="0.25">
      <c r="A183" s="124" t="s">
        <v>763</v>
      </c>
      <c r="B183" s="125">
        <v>18</v>
      </c>
      <c r="C183" s="126">
        <v>8024.6</v>
      </c>
      <c r="D183" s="127">
        <v>11044.04</v>
      </c>
    </row>
    <row r="184" spans="1:4" s="109" customFormat="1" x14ac:dyDescent="0.25">
      <c r="A184" s="124" t="s">
        <v>764</v>
      </c>
      <c r="B184" s="125">
        <v>8</v>
      </c>
      <c r="C184" s="126">
        <v>14520.44</v>
      </c>
      <c r="D184" s="127">
        <v>14526.9</v>
      </c>
    </row>
    <row r="185" spans="1:4" s="109" customFormat="1" x14ac:dyDescent="0.25">
      <c r="A185" s="124" t="s">
        <v>765</v>
      </c>
      <c r="B185" s="125">
        <v>48</v>
      </c>
      <c r="C185" s="126">
        <v>13670.44</v>
      </c>
      <c r="D185" s="127">
        <v>17581.099999999999</v>
      </c>
    </row>
    <row r="186" spans="1:4" s="109" customFormat="1" x14ac:dyDescent="0.25">
      <c r="A186" s="124" t="s">
        <v>766</v>
      </c>
      <c r="B186" s="125">
        <v>49</v>
      </c>
      <c r="C186" s="126">
        <v>15516</v>
      </c>
      <c r="D186" s="127">
        <v>15516</v>
      </c>
    </row>
    <row r="187" spans="1:4" s="109" customFormat="1" x14ac:dyDescent="0.25">
      <c r="A187" s="124" t="s">
        <v>767</v>
      </c>
      <c r="B187" s="125">
        <v>19</v>
      </c>
      <c r="C187" s="126">
        <v>14886</v>
      </c>
      <c r="D187" s="127">
        <v>14886</v>
      </c>
    </row>
    <row r="188" spans="1:4" s="109" customFormat="1" x14ac:dyDescent="0.25">
      <c r="A188" s="124" t="s">
        <v>768</v>
      </c>
      <c r="B188" s="125">
        <v>6</v>
      </c>
      <c r="C188" s="126">
        <v>16820.7</v>
      </c>
      <c r="D188" s="127">
        <v>24421.279999999999</v>
      </c>
    </row>
    <row r="189" spans="1:4" s="109" customFormat="1" x14ac:dyDescent="0.25">
      <c r="A189" s="124" t="s">
        <v>769</v>
      </c>
      <c r="B189" s="125">
        <v>1</v>
      </c>
      <c r="C189" s="126">
        <v>18506.259999999998</v>
      </c>
      <c r="D189" s="127">
        <v>18506.259999999998</v>
      </c>
    </row>
    <row r="190" spans="1:4" s="109" customFormat="1" x14ac:dyDescent="0.25">
      <c r="A190" s="124" t="s">
        <v>770</v>
      </c>
      <c r="B190" s="125">
        <v>8</v>
      </c>
      <c r="C190" s="126">
        <v>12777.34</v>
      </c>
      <c r="D190" s="127">
        <v>24915.29</v>
      </c>
    </row>
    <row r="191" spans="1:4" s="109" customFormat="1" x14ac:dyDescent="0.25">
      <c r="A191" s="124" t="s">
        <v>771</v>
      </c>
      <c r="B191" s="125">
        <v>94</v>
      </c>
      <c r="C191" s="126">
        <v>13623.89</v>
      </c>
      <c r="D191" s="127">
        <v>29800.52</v>
      </c>
    </row>
    <row r="192" spans="1:4" s="109" customFormat="1" x14ac:dyDescent="0.25">
      <c r="A192" s="124" t="s">
        <v>772</v>
      </c>
      <c r="B192" s="125">
        <v>1</v>
      </c>
      <c r="C192" s="126">
        <v>30000</v>
      </c>
      <c r="D192" s="127">
        <v>30000</v>
      </c>
    </row>
    <row r="193" spans="1:4" s="109" customFormat="1" x14ac:dyDescent="0.25">
      <c r="A193" s="124" t="s">
        <v>773</v>
      </c>
      <c r="B193" s="125">
        <v>1</v>
      </c>
      <c r="C193" s="126">
        <v>23180.959999999999</v>
      </c>
      <c r="D193" s="127">
        <v>23180.959999999999</v>
      </c>
    </row>
    <row r="194" spans="1:4" s="109" customFormat="1" x14ac:dyDescent="0.25">
      <c r="A194" s="124" t="s">
        <v>774</v>
      </c>
      <c r="B194" s="125">
        <v>26</v>
      </c>
      <c r="C194" s="126">
        <v>27790</v>
      </c>
      <c r="D194" s="127">
        <v>39989.440000000002</v>
      </c>
    </row>
    <row r="195" spans="1:4" s="109" customFormat="1" x14ac:dyDescent="0.25">
      <c r="A195" s="124" t="s">
        <v>775</v>
      </c>
      <c r="B195" s="125">
        <v>30</v>
      </c>
      <c r="C195" s="126">
        <v>25175.06</v>
      </c>
      <c r="D195" s="127">
        <v>39621.760000000002</v>
      </c>
    </row>
    <row r="196" spans="1:4" s="109" customFormat="1" x14ac:dyDescent="0.25">
      <c r="A196" s="124" t="s">
        <v>776</v>
      </c>
      <c r="B196" s="125">
        <v>11</v>
      </c>
      <c r="C196" s="126">
        <v>24403.52</v>
      </c>
      <c r="D196" s="127">
        <v>25686.95</v>
      </c>
    </row>
    <row r="197" spans="1:4" s="109" customFormat="1" x14ac:dyDescent="0.25">
      <c r="A197" s="124" t="s">
        <v>777</v>
      </c>
      <c r="B197" s="125">
        <v>1</v>
      </c>
      <c r="C197" s="126">
        <v>35845</v>
      </c>
      <c r="D197" s="127">
        <v>35845</v>
      </c>
    </row>
    <row r="198" spans="1:4" s="109" customFormat="1" x14ac:dyDescent="0.25">
      <c r="A198" s="124" t="s">
        <v>778</v>
      </c>
      <c r="B198" s="125">
        <v>1</v>
      </c>
      <c r="C198" s="126">
        <v>82838.320000000007</v>
      </c>
      <c r="D198" s="127">
        <v>82838.320000000007</v>
      </c>
    </row>
    <row r="199" spans="1:4" s="109" customFormat="1" x14ac:dyDescent="0.25">
      <c r="A199" s="124" t="s">
        <v>779</v>
      </c>
      <c r="B199" s="125">
        <v>14</v>
      </c>
      <c r="C199" s="126">
        <v>13244</v>
      </c>
      <c r="D199" s="127">
        <v>17241.02</v>
      </c>
    </row>
    <row r="200" spans="1:4" s="109" customFormat="1" x14ac:dyDescent="0.25">
      <c r="A200" s="124" t="s">
        <v>780</v>
      </c>
      <c r="B200" s="125">
        <v>96</v>
      </c>
      <c r="C200" s="126">
        <v>8032</v>
      </c>
      <c r="D200" s="127">
        <v>25269.26</v>
      </c>
    </row>
    <row r="201" spans="1:4" s="109" customFormat="1" x14ac:dyDescent="0.25">
      <c r="A201" s="124" t="s">
        <v>781</v>
      </c>
      <c r="B201" s="125">
        <v>10</v>
      </c>
      <c r="C201" s="126">
        <v>9085.42</v>
      </c>
      <c r="D201" s="127">
        <v>19567.12</v>
      </c>
    </row>
    <row r="202" spans="1:4" s="109" customFormat="1" x14ac:dyDescent="0.25">
      <c r="A202" s="124" t="s">
        <v>782</v>
      </c>
      <c r="B202" s="125">
        <v>3</v>
      </c>
      <c r="C202" s="126">
        <v>16649.41</v>
      </c>
      <c r="D202" s="127">
        <v>16649.41</v>
      </c>
    </row>
    <row r="203" spans="1:4" s="109" customFormat="1" x14ac:dyDescent="0.25">
      <c r="A203" s="124" t="s">
        <v>783</v>
      </c>
      <c r="B203" s="125">
        <v>6</v>
      </c>
      <c r="C203" s="126">
        <v>15188.17</v>
      </c>
      <c r="D203" s="127">
        <v>18776.02</v>
      </c>
    </row>
    <row r="204" spans="1:4" s="109" customFormat="1" x14ac:dyDescent="0.25">
      <c r="A204" s="124" t="s">
        <v>784</v>
      </c>
      <c r="B204" s="125">
        <v>1</v>
      </c>
      <c r="C204" s="126">
        <v>21312.35</v>
      </c>
      <c r="D204" s="127">
        <v>21312.35</v>
      </c>
    </row>
    <row r="205" spans="1:4" s="109" customFormat="1" x14ac:dyDescent="0.25">
      <c r="A205" s="124" t="s">
        <v>785</v>
      </c>
      <c r="B205" s="125">
        <v>1</v>
      </c>
      <c r="C205" s="126">
        <v>21558.79</v>
      </c>
      <c r="D205" s="127">
        <v>21558.79</v>
      </c>
    </row>
    <row r="206" spans="1:4" s="109" customFormat="1" x14ac:dyDescent="0.25">
      <c r="A206" s="124" t="s">
        <v>786</v>
      </c>
      <c r="B206" s="125">
        <v>1</v>
      </c>
      <c r="C206" s="126">
        <v>21559.22</v>
      </c>
      <c r="D206" s="127">
        <v>21559.22</v>
      </c>
    </row>
    <row r="207" spans="1:4" s="109" customFormat="1" x14ac:dyDescent="0.25">
      <c r="A207" s="124" t="s">
        <v>787</v>
      </c>
      <c r="B207" s="125">
        <v>5</v>
      </c>
      <c r="C207" s="126">
        <v>17399.099999999999</v>
      </c>
      <c r="D207" s="127">
        <v>21559.599999999999</v>
      </c>
    </row>
    <row r="208" spans="1:4" s="109" customFormat="1" x14ac:dyDescent="0.25">
      <c r="A208" s="124" t="s">
        <v>788</v>
      </c>
      <c r="B208" s="125">
        <v>18</v>
      </c>
      <c r="C208" s="126">
        <v>18815.990000000002</v>
      </c>
      <c r="D208" s="127">
        <v>23264.19</v>
      </c>
    </row>
    <row r="209" spans="1:4" s="109" customFormat="1" x14ac:dyDescent="0.25">
      <c r="A209" s="124" t="s">
        <v>789</v>
      </c>
      <c r="B209" s="125">
        <v>6</v>
      </c>
      <c r="C209" s="126">
        <v>7382</v>
      </c>
      <c r="D209" s="127">
        <v>20111</v>
      </c>
    </row>
    <row r="210" spans="1:4" s="109" customFormat="1" x14ac:dyDescent="0.25">
      <c r="A210" s="124" t="s">
        <v>790</v>
      </c>
      <c r="B210" s="125">
        <v>10</v>
      </c>
      <c r="C210" s="126">
        <v>18127.86</v>
      </c>
      <c r="D210" s="127">
        <v>18593.830000000002</v>
      </c>
    </row>
    <row r="211" spans="1:4" s="109" customFormat="1" x14ac:dyDescent="0.25">
      <c r="A211" s="124" t="s">
        <v>791</v>
      </c>
      <c r="B211" s="125">
        <v>7</v>
      </c>
      <c r="C211" s="126">
        <v>16343.08</v>
      </c>
      <c r="D211" s="127">
        <v>16933.259999999998</v>
      </c>
    </row>
    <row r="212" spans="1:4" s="109" customFormat="1" x14ac:dyDescent="0.25">
      <c r="A212" s="124" t="s">
        <v>792</v>
      </c>
      <c r="B212" s="125">
        <v>7</v>
      </c>
      <c r="C212" s="126">
        <v>16889.16</v>
      </c>
      <c r="D212" s="127">
        <v>21466.39</v>
      </c>
    </row>
    <row r="213" spans="1:4" s="109" customFormat="1" x14ac:dyDescent="0.25">
      <c r="A213" s="124" t="s">
        <v>793</v>
      </c>
      <c r="B213" s="125">
        <v>4</v>
      </c>
      <c r="C213" s="126">
        <v>27000</v>
      </c>
      <c r="D213" s="127">
        <v>34683.68</v>
      </c>
    </row>
    <row r="214" spans="1:4" s="109" customFormat="1" x14ac:dyDescent="0.25">
      <c r="A214" s="124" t="s">
        <v>794</v>
      </c>
      <c r="B214" s="125">
        <v>1</v>
      </c>
      <c r="C214" s="126">
        <v>27086</v>
      </c>
      <c r="D214" s="127">
        <v>27086</v>
      </c>
    </row>
    <row r="215" spans="1:4" s="109" customFormat="1" x14ac:dyDescent="0.25">
      <c r="A215" s="124" t="s">
        <v>795</v>
      </c>
      <c r="B215" s="125">
        <v>13</v>
      </c>
      <c r="C215" s="126">
        <v>25014.54</v>
      </c>
      <c r="D215" s="127">
        <v>25687.57</v>
      </c>
    </row>
    <row r="216" spans="1:4" s="109" customFormat="1" x14ac:dyDescent="0.25">
      <c r="A216" s="124" t="s">
        <v>796</v>
      </c>
      <c r="B216" s="125">
        <v>2</v>
      </c>
      <c r="C216" s="126">
        <v>27792.32</v>
      </c>
      <c r="D216" s="127">
        <v>30968.28</v>
      </c>
    </row>
    <row r="217" spans="1:4" s="109" customFormat="1" x14ac:dyDescent="0.25">
      <c r="A217" s="124" t="s">
        <v>797</v>
      </c>
      <c r="B217" s="125">
        <v>2</v>
      </c>
      <c r="C217" s="126">
        <v>12824.13</v>
      </c>
      <c r="D217" s="127">
        <v>21274.18</v>
      </c>
    </row>
    <row r="218" spans="1:4" s="109" customFormat="1" x14ac:dyDescent="0.25">
      <c r="A218" s="124" t="s">
        <v>798</v>
      </c>
      <c r="B218" s="125">
        <v>5</v>
      </c>
      <c r="C218" s="126">
        <v>17210.62</v>
      </c>
      <c r="D218" s="127">
        <v>21068.59</v>
      </c>
    </row>
    <row r="219" spans="1:4" s="109" customFormat="1" x14ac:dyDescent="0.25">
      <c r="A219" s="124" t="s">
        <v>799</v>
      </c>
      <c r="B219" s="125">
        <v>13</v>
      </c>
      <c r="C219" s="126">
        <v>20175.169999999998</v>
      </c>
      <c r="D219" s="127">
        <v>23254.560000000001</v>
      </c>
    </row>
    <row r="220" spans="1:4" s="109" customFormat="1" x14ac:dyDescent="0.25">
      <c r="A220" s="124" t="s">
        <v>800</v>
      </c>
      <c r="B220" s="125">
        <v>1</v>
      </c>
      <c r="C220" s="126">
        <v>30840</v>
      </c>
      <c r="D220" s="127">
        <v>30840</v>
      </c>
    </row>
    <row r="221" spans="1:4" s="109" customFormat="1" x14ac:dyDescent="0.25">
      <c r="A221" s="124" t="s">
        <v>801</v>
      </c>
      <c r="B221" s="125">
        <v>151</v>
      </c>
      <c r="C221" s="126">
        <v>41574.18</v>
      </c>
      <c r="D221" s="127">
        <v>41574.18</v>
      </c>
    </row>
    <row r="222" spans="1:4" s="109" customFormat="1" x14ac:dyDescent="0.25">
      <c r="A222" s="124" t="s">
        <v>802</v>
      </c>
      <c r="B222" s="125">
        <v>211</v>
      </c>
      <c r="C222" s="126">
        <v>29920.36</v>
      </c>
      <c r="D222" s="127">
        <v>29920.36</v>
      </c>
    </row>
    <row r="223" spans="1:4" s="109" customFormat="1" x14ac:dyDescent="0.25">
      <c r="A223" s="124" t="s">
        <v>803</v>
      </c>
      <c r="B223" s="125">
        <v>116</v>
      </c>
      <c r="C223" s="126">
        <v>20688.52</v>
      </c>
      <c r="D223" s="127">
        <v>20688.52</v>
      </c>
    </row>
    <row r="224" spans="1:4" s="109" customFormat="1" x14ac:dyDescent="0.25">
      <c r="A224" s="124" t="s">
        <v>804</v>
      </c>
      <c r="B224" s="125">
        <v>11</v>
      </c>
      <c r="C224" s="126">
        <v>24187.87</v>
      </c>
      <c r="D224" s="127">
        <v>26885.22</v>
      </c>
    </row>
    <row r="225" spans="1:4" s="109" customFormat="1" x14ac:dyDescent="0.25">
      <c r="A225" s="124" t="s">
        <v>805</v>
      </c>
      <c r="B225" s="125">
        <v>4</v>
      </c>
      <c r="C225" s="126">
        <v>18046</v>
      </c>
      <c r="D225" s="127">
        <v>21273.5</v>
      </c>
    </row>
    <row r="226" spans="1:4" s="109" customFormat="1" x14ac:dyDescent="0.25">
      <c r="A226" s="124" t="s">
        <v>806</v>
      </c>
      <c r="B226" s="125">
        <v>1</v>
      </c>
      <c r="C226" s="126">
        <v>18225.7</v>
      </c>
      <c r="D226" s="127">
        <v>18225.7</v>
      </c>
    </row>
    <row r="227" spans="1:4" s="109" customFormat="1" x14ac:dyDescent="0.25">
      <c r="A227" s="124" t="s">
        <v>807</v>
      </c>
      <c r="B227" s="125">
        <v>3</v>
      </c>
      <c r="C227" s="126">
        <v>17870</v>
      </c>
      <c r="D227" s="127">
        <v>21273.98</v>
      </c>
    </row>
    <row r="228" spans="1:4" s="109" customFormat="1" x14ac:dyDescent="0.25">
      <c r="A228" s="124" t="s">
        <v>808</v>
      </c>
      <c r="B228" s="125">
        <v>5</v>
      </c>
      <c r="C228" s="126">
        <v>15079.44</v>
      </c>
      <c r="D228" s="127">
        <v>22324.36</v>
      </c>
    </row>
    <row r="229" spans="1:4" s="109" customFormat="1" x14ac:dyDescent="0.25">
      <c r="A229" s="124" t="s">
        <v>809</v>
      </c>
      <c r="B229" s="125">
        <v>5</v>
      </c>
      <c r="C229" s="126">
        <v>18274.099999999999</v>
      </c>
      <c r="D229" s="127">
        <v>18276.48</v>
      </c>
    </row>
    <row r="230" spans="1:4" s="109" customFormat="1" x14ac:dyDescent="0.25">
      <c r="A230" s="124" t="s">
        <v>810</v>
      </c>
      <c r="B230" s="125">
        <v>12</v>
      </c>
      <c r="C230" s="126">
        <v>15950</v>
      </c>
      <c r="D230" s="127">
        <v>19818.04</v>
      </c>
    </row>
    <row r="231" spans="1:4" s="109" customFormat="1" x14ac:dyDescent="0.25">
      <c r="A231" s="124" t="s">
        <v>811</v>
      </c>
      <c r="B231" s="125">
        <v>1</v>
      </c>
      <c r="C231" s="126">
        <v>14425.49</v>
      </c>
      <c r="D231" s="127">
        <v>14425.49</v>
      </c>
    </row>
    <row r="232" spans="1:4" s="109" customFormat="1" x14ac:dyDescent="0.25">
      <c r="A232" s="124" t="s">
        <v>812</v>
      </c>
      <c r="B232" s="125">
        <v>154</v>
      </c>
      <c r="C232" s="126">
        <v>28000</v>
      </c>
      <c r="D232" s="127">
        <v>28549</v>
      </c>
    </row>
    <row r="233" spans="1:4" s="109" customFormat="1" x14ac:dyDescent="0.25">
      <c r="A233" s="124" t="s">
        <v>813</v>
      </c>
      <c r="B233" s="125">
        <v>51</v>
      </c>
      <c r="C233" s="126">
        <v>15236.89</v>
      </c>
      <c r="D233" s="127">
        <v>25400</v>
      </c>
    </row>
    <row r="234" spans="1:4" s="109" customFormat="1" x14ac:dyDescent="0.25">
      <c r="A234" s="124" t="s">
        <v>814</v>
      </c>
      <c r="B234" s="125">
        <v>92</v>
      </c>
      <c r="C234" s="126">
        <v>25400</v>
      </c>
      <c r="D234" s="127">
        <v>25400</v>
      </c>
    </row>
    <row r="235" spans="1:4" s="109" customFormat="1" x14ac:dyDescent="0.25">
      <c r="A235" s="124" t="s">
        <v>815</v>
      </c>
      <c r="B235" s="125">
        <v>22</v>
      </c>
      <c r="C235" s="126">
        <v>20750</v>
      </c>
      <c r="D235" s="127">
        <v>21350</v>
      </c>
    </row>
    <row r="236" spans="1:4" s="109" customFormat="1" x14ac:dyDescent="0.25">
      <c r="A236" s="124" t="s">
        <v>816</v>
      </c>
      <c r="B236" s="125">
        <v>8</v>
      </c>
      <c r="C236" s="126">
        <v>12824.13</v>
      </c>
      <c r="D236" s="127">
        <v>16187.98</v>
      </c>
    </row>
    <row r="237" spans="1:4" s="109" customFormat="1" x14ac:dyDescent="0.25">
      <c r="A237" s="124" t="s">
        <v>817</v>
      </c>
      <c r="B237" s="125">
        <v>12</v>
      </c>
      <c r="C237" s="126">
        <v>14602.5</v>
      </c>
      <c r="D237" s="127">
        <v>14602.5</v>
      </c>
    </row>
    <row r="238" spans="1:4" s="109" customFormat="1" x14ac:dyDescent="0.25">
      <c r="A238" s="124" t="s">
        <v>818</v>
      </c>
      <c r="B238" s="125">
        <v>2</v>
      </c>
      <c r="C238" s="126">
        <v>14169.77</v>
      </c>
      <c r="D238" s="127">
        <v>18710.900000000001</v>
      </c>
    </row>
    <row r="239" spans="1:4" s="109" customFormat="1" x14ac:dyDescent="0.25">
      <c r="A239" s="124" t="s">
        <v>819</v>
      </c>
      <c r="B239" s="125">
        <v>2</v>
      </c>
      <c r="C239" s="126">
        <v>22513.360000000001</v>
      </c>
      <c r="D239" s="127">
        <v>22513.439999999999</v>
      </c>
    </row>
    <row r="240" spans="1:4" s="109" customFormat="1" x14ac:dyDescent="0.25">
      <c r="A240" s="124" t="s">
        <v>820</v>
      </c>
      <c r="B240" s="125">
        <v>9</v>
      </c>
      <c r="C240" s="126">
        <v>47554.84</v>
      </c>
      <c r="D240" s="127">
        <v>47554.84</v>
      </c>
    </row>
    <row r="241" spans="1:4" s="109" customFormat="1" x14ac:dyDescent="0.25">
      <c r="A241" s="124" t="s">
        <v>821</v>
      </c>
      <c r="B241" s="125">
        <v>283</v>
      </c>
      <c r="C241" s="126">
        <v>21284.32</v>
      </c>
      <c r="D241" s="127">
        <v>21284.32</v>
      </c>
    </row>
    <row r="242" spans="1:4" s="109" customFormat="1" x14ac:dyDescent="0.25">
      <c r="A242" s="124" t="s">
        <v>822</v>
      </c>
      <c r="B242" s="125">
        <v>96</v>
      </c>
      <c r="C242" s="126">
        <v>23841.32</v>
      </c>
      <c r="D242" s="127">
        <v>23841.32</v>
      </c>
    </row>
    <row r="243" spans="1:4" s="109" customFormat="1" x14ac:dyDescent="0.25">
      <c r="A243" s="124" t="s">
        <v>823</v>
      </c>
      <c r="B243" s="125">
        <v>1</v>
      </c>
      <c r="C243" s="126">
        <v>41574.18</v>
      </c>
      <c r="D243" s="127">
        <v>41574.18</v>
      </c>
    </row>
    <row r="244" spans="1:4" s="109" customFormat="1" x14ac:dyDescent="0.25">
      <c r="A244" s="124" t="s">
        <v>824</v>
      </c>
      <c r="B244" s="125">
        <v>1</v>
      </c>
      <c r="C244" s="126">
        <v>17772.439999999999</v>
      </c>
      <c r="D244" s="127">
        <v>17772.439999999999</v>
      </c>
    </row>
    <row r="245" spans="1:4" s="109" customFormat="1" x14ac:dyDescent="0.25">
      <c r="A245" s="124" t="s">
        <v>825</v>
      </c>
      <c r="B245" s="125">
        <v>2</v>
      </c>
      <c r="C245" s="126">
        <v>9919.49</v>
      </c>
      <c r="D245" s="127">
        <v>9919.49</v>
      </c>
    </row>
    <row r="246" spans="1:4" s="109" customFormat="1" x14ac:dyDescent="0.25">
      <c r="A246" s="124" t="s">
        <v>826</v>
      </c>
      <c r="B246" s="125">
        <v>37</v>
      </c>
      <c r="C246" s="126">
        <v>20254</v>
      </c>
      <c r="D246" s="127">
        <v>31590.48</v>
      </c>
    </row>
    <row r="247" spans="1:4" s="109" customFormat="1" x14ac:dyDescent="0.25">
      <c r="A247" s="124" t="s">
        <v>827</v>
      </c>
      <c r="B247" s="125">
        <v>1</v>
      </c>
      <c r="C247" s="126">
        <v>30380</v>
      </c>
      <c r="D247" s="127">
        <v>30380</v>
      </c>
    </row>
    <row r="248" spans="1:4" s="109" customFormat="1" x14ac:dyDescent="0.25">
      <c r="A248" s="124" t="s">
        <v>828</v>
      </c>
      <c r="B248" s="125">
        <v>18</v>
      </c>
      <c r="C248" s="126">
        <v>11200</v>
      </c>
      <c r="D248" s="127">
        <v>17644.7</v>
      </c>
    </row>
    <row r="249" spans="1:4" s="109" customFormat="1" x14ac:dyDescent="0.25">
      <c r="A249" s="124" t="s">
        <v>829</v>
      </c>
      <c r="B249" s="125">
        <v>3</v>
      </c>
      <c r="C249" s="126">
        <v>15251.36</v>
      </c>
      <c r="D249" s="127">
        <v>16420.54</v>
      </c>
    </row>
    <row r="250" spans="1:4" s="109" customFormat="1" x14ac:dyDescent="0.25">
      <c r="A250" s="124" t="s">
        <v>830</v>
      </c>
      <c r="B250" s="125">
        <v>4</v>
      </c>
      <c r="C250" s="126">
        <v>17878.48</v>
      </c>
      <c r="D250" s="127">
        <v>17878.48</v>
      </c>
    </row>
    <row r="251" spans="1:4" s="109" customFormat="1" x14ac:dyDescent="0.25">
      <c r="A251" s="124" t="s">
        <v>831</v>
      </c>
      <c r="B251" s="125">
        <v>1</v>
      </c>
      <c r="C251" s="126">
        <v>7240.59</v>
      </c>
      <c r="D251" s="127">
        <v>7240.59</v>
      </c>
    </row>
    <row r="252" spans="1:4" s="109" customFormat="1" x14ac:dyDescent="0.25">
      <c r="A252" s="124" t="s">
        <v>832</v>
      </c>
      <c r="B252" s="125">
        <v>52</v>
      </c>
      <c r="C252" s="126">
        <v>6257.92</v>
      </c>
      <c r="D252" s="127">
        <v>6257.92</v>
      </c>
    </row>
    <row r="253" spans="1:4" s="109" customFormat="1" x14ac:dyDescent="0.25">
      <c r="A253" s="124" t="s">
        <v>833</v>
      </c>
      <c r="B253" s="125">
        <v>5</v>
      </c>
      <c r="C253" s="126">
        <v>7240.43</v>
      </c>
      <c r="D253" s="127">
        <v>7240.43</v>
      </c>
    </row>
    <row r="254" spans="1:4" s="109" customFormat="1" x14ac:dyDescent="0.25">
      <c r="A254" s="124" t="s">
        <v>834</v>
      </c>
      <c r="B254" s="125">
        <v>9</v>
      </c>
      <c r="C254" s="126">
        <v>7158.59</v>
      </c>
      <c r="D254" s="127">
        <v>13245.2</v>
      </c>
    </row>
    <row r="255" spans="1:4" s="109" customFormat="1" x14ac:dyDescent="0.25">
      <c r="A255" s="124" t="s">
        <v>835</v>
      </c>
      <c r="B255" s="125">
        <v>184</v>
      </c>
      <c r="C255" s="126">
        <v>6257.92</v>
      </c>
      <c r="D255" s="127">
        <v>6257.92</v>
      </c>
    </row>
    <row r="256" spans="1:4" s="109" customFormat="1" x14ac:dyDescent="0.25">
      <c r="A256" s="124" t="s">
        <v>836</v>
      </c>
      <c r="B256" s="125">
        <v>1</v>
      </c>
      <c r="C256" s="126">
        <v>7240.43</v>
      </c>
      <c r="D256" s="127">
        <v>7240.43</v>
      </c>
    </row>
    <row r="257" spans="1:4" s="109" customFormat="1" x14ac:dyDescent="0.25">
      <c r="A257" s="124" t="s">
        <v>837</v>
      </c>
      <c r="B257" s="125">
        <v>15</v>
      </c>
      <c r="C257" s="126">
        <v>6257.92</v>
      </c>
      <c r="D257" s="127">
        <v>6257.92</v>
      </c>
    </row>
    <row r="258" spans="1:4" s="109" customFormat="1" x14ac:dyDescent="0.25">
      <c r="A258" s="124" t="s">
        <v>838</v>
      </c>
      <c r="B258" s="125">
        <v>106</v>
      </c>
      <c r="C258" s="126">
        <v>19350</v>
      </c>
      <c r="D258" s="127">
        <v>22114.47</v>
      </c>
    </row>
    <row r="259" spans="1:4" s="109" customFormat="1" x14ac:dyDescent="0.25">
      <c r="A259" s="124" t="s">
        <v>839</v>
      </c>
      <c r="B259" s="125">
        <v>20</v>
      </c>
      <c r="C259" s="126">
        <v>20350</v>
      </c>
      <c r="D259" s="127">
        <v>20350</v>
      </c>
    </row>
    <row r="260" spans="1:4" s="109" customFormat="1" x14ac:dyDescent="0.25">
      <c r="A260" s="124" t="s">
        <v>840</v>
      </c>
      <c r="B260" s="125">
        <v>1</v>
      </c>
      <c r="C260" s="126">
        <v>14885.18</v>
      </c>
      <c r="D260" s="127">
        <v>14885.18</v>
      </c>
    </row>
    <row r="261" spans="1:4" s="109" customFormat="1" x14ac:dyDescent="0.25">
      <c r="A261" s="124" t="s">
        <v>841</v>
      </c>
      <c r="B261" s="125">
        <v>2</v>
      </c>
      <c r="C261" s="126">
        <v>25704</v>
      </c>
      <c r="D261" s="127">
        <v>27631.8</v>
      </c>
    </row>
    <row r="262" spans="1:4" s="109" customFormat="1" x14ac:dyDescent="0.25">
      <c r="A262" s="124" t="s">
        <v>842</v>
      </c>
      <c r="B262" s="125">
        <v>2110</v>
      </c>
      <c r="C262" s="126">
        <v>19131.66</v>
      </c>
      <c r="D262" s="127">
        <v>19731.66</v>
      </c>
    </row>
    <row r="263" spans="1:4" s="109" customFormat="1" x14ac:dyDescent="0.25">
      <c r="A263" s="124" t="s">
        <v>843</v>
      </c>
      <c r="B263" s="125">
        <v>71</v>
      </c>
      <c r="C263" s="126">
        <v>33059.5</v>
      </c>
      <c r="D263" s="127">
        <v>33059.5</v>
      </c>
    </row>
    <row r="264" spans="1:4" s="109" customFormat="1" x14ac:dyDescent="0.25">
      <c r="A264" s="124" t="s">
        <v>844</v>
      </c>
      <c r="B264" s="125">
        <v>235</v>
      </c>
      <c r="C264" s="126">
        <v>8264.8700000000008</v>
      </c>
      <c r="D264" s="127">
        <v>27549.59</v>
      </c>
    </row>
    <row r="265" spans="1:4" s="109" customFormat="1" x14ac:dyDescent="0.25">
      <c r="A265" s="124" t="s">
        <v>845</v>
      </c>
      <c r="B265" s="125">
        <v>666</v>
      </c>
      <c r="C265" s="126">
        <v>22957.99</v>
      </c>
      <c r="D265" s="127">
        <v>22957.99</v>
      </c>
    </row>
    <row r="266" spans="1:4" s="109" customFormat="1" x14ac:dyDescent="0.25">
      <c r="A266" s="124" t="s">
        <v>846</v>
      </c>
      <c r="B266" s="125">
        <v>1</v>
      </c>
      <c r="C266" s="126">
        <v>96045.759999999995</v>
      </c>
      <c r="D266" s="127">
        <v>96045.759999999995</v>
      </c>
    </row>
    <row r="267" spans="1:4" s="109" customFormat="1" x14ac:dyDescent="0.25">
      <c r="A267" s="124" t="s">
        <v>847</v>
      </c>
      <c r="B267" s="125">
        <v>36</v>
      </c>
      <c r="C267" s="126">
        <v>29437.1</v>
      </c>
      <c r="D267" s="127">
        <v>29437.1</v>
      </c>
    </row>
    <row r="268" spans="1:4" s="109" customFormat="1" x14ac:dyDescent="0.25">
      <c r="A268" s="124" t="s">
        <v>848</v>
      </c>
      <c r="B268" s="125">
        <v>6</v>
      </c>
      <c r="C268" s="126">
        <v>23177.8</v>
      </c>
      <c r="D268" s="127">
        <v>23177.8</v>
      </c>
    </row>
    <row r="269" spans="1:4" s="109" customFormat="1" x14ac:dyDescent="0.25">
      <c r="A269" s="124" t="s">
        <v>849</v>
      </c>
      <c r="B269" s="125">
        <v>28</v>
      </c>
      <c r="C269" s="126">
        <v>15550</v>
      </c>
      <c r="D269" s="127">
        <v>21655.22</v>
      </c>
    </row>
    <row r="270" spans="1:4" s="109" customFormat="1" x14ac:dyDescent="0.25">
      <c r="A270" s="124" t="s">
        <v>850</v>
      </c>
      <c r="B270" s="125">
        <v>48</v>
      </c>
      <c r="C270" s="126">
        <v>22839.98</v>
      </c>
      <c r="D270" s="127">
        <v>27999.599999999999</v>
      </c>
    </row>
    <row r="271" spans="1:4" s="109" customFormat="1" x14ac:dyDescent="0.25">
      <c r="A271" s="124" t="s">
        <v>851</v>
      </c>
      <c r="B271" s="125">
        <v>33</v>
      </c>
      <c r="C271" s="126">
        <v>18376.18</v>
      </c>
      <c r="D271" s="127">
        <v>24351.599999999999</v>
      </c>
    </row>
    <row r="272" spans="1:4" s="109" customFormat="1" x14ac:dyDescent="0.25">
      <c r="A272" s="124" t="s">
        <v>852</v>
      </c>
      <c r="B272" s="125">
        <v>13</v>
      </c>
      <c r="C272" s="126">
        <v>18164.34</v>
      </c>
      <c r="D272" s="127">
        <v>24796.97</v>
      </c>
    </row>
    <row r="273" spans="1:4" s="109" customFormat="1" x14ac:dyDescent="0.25">
      <c r="A273" s="124" t="s">
        <v>853</v>
      </c>
      <c r="B273" s="125">
        <v>2</v>
      </c>
      <c r="C273" s="126">
        <v>12482.96</v>
      </c>
      <c r="D273" s="127">
        <v>16273</v>
      </c>
    </row>
    <row r="274" spans="1:4" s="109" customFormat="1" x14ac:dyDescent="0.25">
      <c r="A274" s="124" t="s">
        <v>854</v>
      </c>
      <c r="B274" s="125">
        <v>1</v>
      </c>
      <c r="C274" s="126">
        <v>15609.96</v>
      </c>
      <c r="D274" s="127">
        <v>15609.96</v>
      </c>
    </row>
    <row r="275" spans="1:4" s="109" customFormat="1" x14ac:dyDescent="0.25">
      <c r="A275" s="124" t="s">
        <v>855</v>
      </c>
      <c r="B275" s="125">
        <v>14</v>
      </c>
      <c r="C275" s="126">
        <v>13657.5</v>
      </c>
      <c r="D275" s="127">
        <v>14970</v>
      </c>
    </row>
    <row r="276" spans="1:4" s="109" customFormat="1" x14ac:dyDescent="0.25">
      <c r="A276" s="124" t="s">
        <v>856</v>
      </c>
      <c r="B276" s="125">
        <v>17</v>
      </c>
      <c r="C276" s="126">
        <v>89231.3</v>
      </c>
      <c r="D276" s="127">
        <v>89231.3</v>
      </c>
    </row>
    <row r="277" spans="1:4" s="109" customFormat="1" x14ac:dyDescent="0.25">
      <c r="A277" s="124" t="s">
        <v>857</v>
      </c>
      <c r="B277" s="125">
        <v>2</v>
      </c>
      <c r="C277" s="126">
        <v>18164.900000000001</v>
      </c>
      <c r="D277" s="127">
        <v>18164.900000000001</v>
      </c>
    </row>
    <row r="278" spans="1:4" s="109" customFormat="1" x14ac:dyDescent="0.25">
      <c r="A278" s="124" t="s">
        <v>858</v>
      </c>
      <c r="B278" s="125">
        <v>218</v>
      </c>
      <c r="C278" s="126">
        <v>8980.73</v>
      </c>
      <c r="D278" s="127">
        <v>22963.58</v>
      </c>
    </row>
    <row r="279" spans="1:4" s="109" customFormat="1" x14ac:dyDescent="0.25">
      <c r="A279" s="124" t="s">
        <v>859</v>
      </c>
      <c r="B279" s="125">
        <v>11</v>
      </c>
      <c r="C279" s="126">
        <v>9786</v>
      </c>
      <c r="D279" s="127">
        <v>23834.22</v>
      </c>
    </row>
    <row r="280" spans="1:4" s="109" customFormat="1" x14ac:dyDescent="0.25">
      <c r="A280" s="124" t="s">
        <v>860</v>
      </c>
      <c r="B280" s="125">
        <v>38</v>
      </c>
      <c r="C280" s="126">
        <v>10710.19</v>
      </c>
      <c r="D280" s="127">
        <v>19811.060000000001</v>
      </c>
    </row>
    <row r="281" spans="1:4" s="109" customFormat="1" x14ac:dyDescent="0.25">
      <c r="A281" s="124" t="s">
        <v>861</v>
      </c>
      <c r="B281" s="125">
        <v>10</v>
      </c>
      <c r="C281" s="126">
        <v>12943.96</v>
      </c>
      <c r="D281" s="127">
        <v>18150.599999999999</v>
      </c>
    </row>
    <row r="282" spans="1:4" s="109" customFormat="1" x14ac:dyDescent="0.25">
      <c r="A282" s="124" t="s">
        <v>862</v>
      </c>
      <c r="B282" s="125">
        <v>1</v>
      </c>
      <c r="C282" s="126">
        <v>10107.99</v>
      </c>
      <c r="D282" s="127">
        <v>10107.99</v>
      </c>
    </row>
    <row r="283" spans="1:4" s="109" customFormat="1" x14ac:dyDescent="0.25">
      <c r="A283" s="124" t="s">
        <v>863</v>
      </c>
      <c r="B283" s="125">
        <v>2</v>
      </c>
      <c r="C283" s="126">
        <v>16127.9</v>
      </c>
      <c r="D283" s="127">
        <v>16354.7</v>
      </c>
    </row>
    <row r="284" spans="1:4" s="109" customFormat="1" x14ac:dyDescent="0.25">
      <c r="A284" s="124" t="s">
        <v>864</v>
      </c>
      <c r="B284" s="125">
        <v>4</v>
      </c>
      <c r="C284" s="126">
        <v>15829.7</v>
      </c>
      <c r="D284" s="127">
        <v>15829.7</v>
      </c>
    </row>
    <row r="285" spans="1:4" s="109" customFormat="1" x14ac:dyDescent="0.25">
      <c r="A285" s="124" t="s">
        <v>865</v>
      </c>
      <c r="B285" s="125">
        <v>3</v>
      </c>
      <c r="C285" s="126">
        <v>20903.62</v>
      </c>
      <c r="D285" s="127">
        <v>23945.18</v>
      </c>
    </row>
    <row r="286" spans="1:4" s="109" customFormat="1" x14ac:dyDescent="0.25">
      <c r="A286" s="124" t="s">
        <v>866</v>
      </c>
      <c r="B286" s="125">
        <v>1</v>
      </c>
      <c r="C286" s="126">
        <v>20160.400000000001</v>
      </c>
      <c r="D286" s="127">
        <v>20160.400000000001</v>
      </c>
    </row>
    <row r="287" spans="1:4" s="109" customFormat="1" x14ac:dyDescent="0.25">
      <c r="A287" s="124" t="s">
        <v>867</v>
      </c>
      <c r="B287" s="125">
        <v>10</v>
      </c>
      <c r="C287" s="126">
        <v>20479.669999999998</v>
      </c>
      <c r="D287" s="127">
        <v>20479.669999999998</v>
      </c>
    </row>
    <row r="288" spans="1:4" s="109" customFormat="1" x14ac:dyDescent="0.25">
      <c r="A288" s="124" t="s">
        <v>868</v>
      </c>
      <c r="B288" s="125">
        <v>1</v>
      </c>
      <c r="C288" s="126">
        <v>44320</v>
      </c>
      <c r="D288" s="127">
        <v>44320</v>
      </c>
    </row>
    <row r="289" spans="1:4" s="109" customFormat="1" x14ac:dyDescent="0.25">
      <c r="A289" s="124" t="s">
        <v>869</v>
      </c>
      <c r="B289" s="125">
        <v>1</v>
      </c>
      <c r="C289" s="126">
        <v>82838.320000000007</v>
      </c>
      <c r="D289" s="127">
        <v>82838.320000000007</v>
      </c>
    </row>
    <row r="290" spans="1:4" s="109" customFormat="1" x14ac:dyDescent="0.25">
      <c r="A290" s="124" t="s">
        <v>870</v>
      </c>
      <c r="B290" s="125">
        <v>1</v>
      </c>
      <c r="C290" s="126">
        <v>67544.7</v>
      </c>
      <c r="D290" s="127">
        <v>67544.7</v>
      </c>
    </row>
    <row r="291" spans="1:4" s="109" customFormat="1" x14ac:dyDescent="0.25">
      <c r="A291" s="124" t="s">
        <v>871</v>
      </c>
      <c r="B291" s="125">
        <v>1</v>
      </c>
      <c r="C291" s="126">
        <v>67544.7</v>
      </c>
      <c r="D291" s="127">
        <v>67544.7</v>
      </c>
    </row>
    <row r="292" spans="1:4" s="109" customFormat="1" x14ac:dyDescent="0.25">
      <c r="A292" s="124" t="s">
        <v>872</v>
      </c>
      <c r="B292" s="125">
        <v>3</v>
      </c>
      <c r="C292" s="126">
        <v>44320</v>
      </c>
      <c r="D292" s="127">
        <v>44320</v>
      </c>
    </row>
    <row r="293" spans="1:4" s="109" customFormat="1" x14ac:dyDescent="0.25">
      <c r="A293" s="124" t="s">
        <v>873</v>
      </c>
      <c r="B293" s="125">
        <v>19</v>
      </c>
      <c r="C293" s="126">
        <v>44320</v>
      </c>
      <c r="D293" s="127">
        <v>44320</v>
      </c>
    </row>
    <row r="294" spans="1:4" s="109" customFormat="1" x14ac:dyDescent="0.25">
      <c r="A294" s="124" t="s">
        <v>874</v>
      </c>
      <c r="B294" s="125">
        <v>57</v>
      </c>
      <c r="C294" s="126">
        <v>25261.59</v>
      </c>
      <c r="D294" s="127">
        <v>25261.59</v>
      </c>
    </row>
    <row r="295" spans="1:4" s="109" customFormat="1" x14ac:dyDescent="0.25">
      <c r="A295" s="124" t="s">
        <v>875</v>
      </c>
      <c r="B295" s="125">
        <v>1</v>
      </c>
      <c r="C295" s="126">
        <v>89231.3</v>
      </c>
      <c r="D295" s="127">
        <v>89231.3</v>
      </c>
    </row>
    <row r="296" spans="1:4" s="109" customFormat="1" x14ac:dyDescent="0.25">
      <c r="A296" s="124" t="s">
        <v>876</v>
      </c>
      <c r="B296" s="125">
        <v>19</v>
      </c>
      <c r="C296" s="126">
        <v>25319.51</v>
      </c>
      <c r="D296" s="127">
        <v>39211.97</v>
      </c>
    </row>
    <row r="297" spans="1:4" s="109" customFormat="1" x14ac:dyDescent="0.25">
      <c r="A297" s="124" t="s">
        <v>877</v>
      </c>
      <c r="B297" s="125">
        <v>8</v>
      </c>
      <c r="C297" s="126">
        <v>23560.66</v>
      </c>
      <c r="D297" s="127">
        <v>37885.96</v>
      </c>
    </row>
    <row r="298" spans="1:4" s="109" customFormat="1" x14ac:dyDescent="0.25">
      <c r="A298" s="124" t="s">
        <v>878</v>
      </c>
      <c r="B298" s="125">
        <v>6</v>
      </c>
      <c r="C298" s="126">
        <v>22184.799999999999</v>
      </c>
      <c r="D298" s="127">
        <v>22612.95</v>
      </c>
    </row>
    <row r="299" spans="1:4" s="109" customFormat="1" x14ac:dyDescent="0.25">
      <c r="A299" s="124" t="s">
        <v>879</v>
      </c>
      <c r="B299" s="125">
        <v>2</v>
      </c>
      <c r="C299" s="126">
        <v>36604.79</v>
      </c>
      <c r="D299" s="127">
        <v>36604.79</v>
      </c>
    </row>
    <row r="300" spans="1:4" s="109" customFormat="1" x14ac:dyDescent="0.25">
      <c r="A300" s="124" t="s">
        <v>880</v>
      </c>
      <c r="B300" s="125">
        <v>9</v>
      </c>
      <c r="C300" s="126">
        <v>47125</v>
      </c>
      <c r="D300" s="127">
        <v>47125</v>
      </c>
    </row>
    <row r="301" spans="1:4" s="109" customFormat="1" x14ac:dyDescent="0.25">
      <c r="A301" s="124" t="s">
        <v>881</v>
      </c>
      <c r="B301" s="125">
        <v>4</v>
      </c>
      <c r="C301" s="126">
        <v>32839.379999999997</v>
      </c>
      <c r="D301" s="127">
        <v>32839.379999999997</v>
      </c>
    </row>
    <row r="302" spans="1:4" s="109" customFormat="1" x14ac:dyDescent="0.25">
      <c r="A302" s="124" t="s">
        <v>882</v>
      </c>
      <c r="B302" s="125">
        <v>1</v>
      </c>
      <c r="C302" s="126">
        <v>34006.68</v>
      </c>
      <c r="D302" s="127">
        <v>34006.68</v>
      </c>
    </row>
    <row r="303" spans="1:4" s="109" customFormat="1" x14ac:dyDescent="0.25">
      <c r="A303" s="124" t="s">
        <v>883</v>
      </c>
      <c r="B303" s="125">
        <v>3</v>
      </c>
      <c r="C303" s="126">
        <v>30524.62</v>
      </c>
      <c r="D303" s="127">
        <v>30524.62</v>
      </c>
    </row>
    <row r="304" spans="1:4" s="109" customFormat="1" x14ac:dyDescent="0.25">
      <c r="A304" s="124" t="s">
        <v>884</v>
      </c>
      <c r="B304" s="125">
        <v>6</v>
      </c>
      <c r="C304" s="126">
        <v>27399.09</v>
      </c>
      <c r="D304" s="127">
        <v>27399.09</v>
      </c>
    </row>
    <row r="305" spans="1:4" s="109" customFormat="1" x14ac:dyDescent="0.25">
      <c r="A305" s="124" t="s">
        <v>885</v>
      </c>
      <c r="B305" s="125">
        <v>2</v>
      </c>
      <c r="C305" s="126">
        <v>61159.55</v>
      </c>
      <c r="D305" s="127">
        <v>61159.55</v>
      </c>
    </row>
    <row r="306" spans="1:4" s="109" customFormat="1" x14ac:dyDescent="0.25">
      <c r="A306" s="124" t="s">
        <v>886</v>
      </c>
      <c r="B306" s="125">
        <v>32</v>
      </c>
      <c r="C306" s="126">
        <v>39629.25</v>
      </c>
      <c r="D306" s="127">
        <v>39629.25</v>
      </c>
    </row>
    <row r="307" spans="1:4" s="109" customFormat="1" x14ac:dyDescent="0.25">
      <c r="A307" s="124" t="s">
        <v>887</v>
      </c>
      <c r="B307" s="125">
        <v>1</v>
      </c>
      <c r="C307" s="126">
        <v>77658.48</v>
      </c>
      <c r="D307" s="127">
        <v>77658.48</v>
      </c>
    </row>
    <row r="308" spans="1:4" s="109" customFormat="1" x14ac:dyDescent="0.25">
      <c r="A308" s="124" t="s">
        <v>888</v>
      </c>
      <c r="B308" s="125">
        <v>2</v>
      </c>
      <c r="C308" s="126">
        <v>13790.27</v>
      </c>
      <c r="D308" s="127">
        <v>14368.82</v>
      </c>
    </row>
    <row r="309" spans="1:4" s="109" customFormat="1" x14ac:dyDescent="0.25">
      <c r="A309" s="124" t="s">
        <v>889</v>
      </c>
      <c r="B309" s="125">
        <v>180</v>
      </c>
      <c r="C309" s="126">
        <v>7587.45</v>
      </c>
      <c r="D309" s="127">
        <v>27351.919999999998</v>
      </c>
    </row>
    <row r="310" spans="1:4" s="109" customFormat="1" x14ac:dyDescent="0.25">
      <c r="A310" s="124" t="s">
        <v>890</v>
      </c>
      <c r="B310" s="125">
        <v>3</v>
      </c>
      <c r="C310" s="126">
        <v>14158.63</v>
      </c>
      <c r="D310" s="127">
        <v>16883.34</v>
      </c>
    </row>
    <row r="311" spans="1:4" s="109" customFormat="1" x14ac:dyDescent="0.25">
      <c r="A311" s="124" t="s">
        <v>891</v>
      </c>
      <c r="B311" s="125">
        <v>1</v>
      </c>
      <c r="C311" s="126">
        <v>17113.349999999999</v>
      </c>
      <c r="D311" s="127">
        <v>17113.349999999999</v>
      </c>
    </row>
    <row r="312" spans="1:4" s="109" customFormat="1" x14ac:dyDescent="0.25">
      <c r="A312" s="124" t="s">
        <v>892</v>
      </c>
      <c r="B312" s="125">
        <v>1</v>
      </c>
      <c r="C312" s="126">
        <v>15203.51</v>
      </c>
      <c r="D312" s="127">
        <v>15203.51</v>
      </c>
    </row>
    <row r="313" spans="1:4" s="109" customFormat="1" x14ac:dyDescent="0.25">
      <c r="A313" s="124" t="s">
        <v>893</v>
      </c>
      <c r="B313" s="125">
        <v>5</v>
      </c>
      <c r="C313" s="126">
        <v>15200.17</v>
      </c>
      <c r="D313" s="127">
        <v>17118.349999999999</v>
      </c>
    </row>
    <row r="314" spans="1:4" s="109" customFormat="1" x14ac:dyDescent="0.25">
      <c r="A314" s="124" t="s">
        <v>894</v>
      </c>
      <c r="B314" s="125">
        <v>5</v>
      </c>
      <c r="C314" s="126">
        <v>20732.18</v>
      </c>
      <c r="D314" s="127">
        <v>20732.18</v>
      </c>
    </row>
    <row r="315" spans="1:4" s="109" customFormat="1" x14ac:dyDescent="0.25">
      <c r="A315" s="124" t="s">
        <v>895</v>
      </c>
      <c r="B315" s="125">
        <v>60</v>
      </c>
      <c r="C315" s="126">
        <v>11779.69</v>
      </c>
      <c r="D315" s="127">
        <v>25331.41</v>
      </c>
    </row>
    <row r="316" spans="1:4" s="109" customFormat="1" x14ac:dyDescent="0.25">
      <c r="A316" s="124" t="s">
        <v>896</v>
      </c>
      <c r="B316" s="125">
        <v>33</v>
      </c>
      <c r="C316" s="126">
        <v>7400</v>
      </c>
      <c r="D316" s="127">
        <v>27585.94</v>
      </c>
    </row>
    <row r="317" spans="1:4" s="109" customFormat="1" x14ac:dyDescent="0.25">
      <c r="A317" s="124" t="s">
        <v>897</v>
      </c>
      <c r="B317" s="125">
        <v>1</v>
      </c>
      <c r="C317" s="126">
        <v>13708.38</v>
      </c>
      <c r="D317" s="127">
        <v>13708.38</v>
      </c>
    </row>
    <row r="318" spans="1:4" s="109" customFormat="1" x14ac:dyDescent="0.25">
      <c r="A318" s="124" t="s">
        <v>898</v>
      </c>
      <c r="B318" s="125">
        <v>5</v>
      </c>
      <c r="C318" s="126">
        <v>15245.05</v>
      </c>
      <c r="D318" s="127">
        <v>22135.03</v>
      </c>
    </row>
    <row r="319" spans="1:4" s="109" customFormat="1" x14ac:dyDescent="0.25">
      <c r="A319" s="124" t="s">
        <v>899</v>
      </c>
      <c r="B319" s="125">
        <v>1</v>
      </c>
      <c r="C319" s="126">
        <v>20405.59</v>
      </c>
      <c r="D319" s="127">
        <v>20405.59</v>
      </c>
    </row>
    <row r="320" spans="1:4" s="109" customFormat="1" x14ac:dyDescent="0.25">
      <c r="A320" s="124" t="s">
        <v>900</v>
      </c>
      <c r="B320" s="125">
        <v>17</v>
      </c>
      <c r="C320" s="126">
        <v>17892.45</v>
      </c>
      <c r="D320" s="127">
        <v>19160.43</v>
      </c>
    </row>
    <row r="321" spans="1:4" s="109" customFormat="1" x14ac:dyDescent="0.25">
      <c r="A321" s="124" t="s">
        <v>901</v>
      </c>
      <c r="B321" s="125">
        <v>23</v>
      </c>
      <c r="C321" s="126">
        <v>16138.66</v>
      </c>
      <c r="D321" s="127">
        <v>17416</v>
      </c>
    </row>
    <row r="322" spans="1:4" s="109" customFormat="1" x14ac:dyDescent="0.25">
      <c r="A322" s="124" t="s">
        <v>902</v>
      </c>
      <c r="B322" s="125">
        <v>21</v>
      </c>
      <c r="C322" s="126">
        <v>13288.35</v>
      </c>
      <c r="D322" s="127">
        <v>16309.63</v>
      </c>
    </row>
    <row r="323" spans="1:4" s="109" customFormat="1" x14ac:dyDescent="0.25">
      <c r="A323" s="124" t="s">
        <v>903</v>
      </c>
      <c r="B323" s="125">
        <v>107</v>
      </c>
      <c r="C323" s="126">
        <v>14841.64</v>
      </c>
      <c r="D323" s="127">
        <v>19557.759999999998</v>
      </c>
    </row>
    <row r="324" spans="1:4" s="109" customFormat="1" x14ac:dyDescent="0.25">
      <c r="A324" s="124" t="s">
        <v>904</v>
      </c>
      <c r="B324" s="125">
        <v>1</v>
      </c>
      <c r="C324" s="126">
        <v>19813.48</v>
      </c>
      <c r="D324" s="127">
        <v>19813.48</v>
      </c>
    </row>
    <row r="325" spans="1:4" s="109" customFormat="1" x14ac:dyDescent="0.25">
      <c r="A325" s="124" t="s">
        <v>905</v>
      </c>
      <c r="B325" s="125">
        <v>2</v>
      </c>
      <c r="C325" s="126">
        <v>17812.32</v>
      </c>
      <c r="D325" s="127">
        <v>17812.32</v>
      </c>
    </row>
    <row r="326" spans="1:4" s="109" customFormat="1" x14ac:dyDescent="0.25">
      <c r="A326" s="124" t="s">
        <v>906</v>
      </c>
      <c r="B326" s="125">
        <v>376</v>
      </c>
      <c r="C326" s="126">
        <v>11457</v>
      </c>
      <c r="D326" s="127">
        <v>25291.34</v>
      </c>
    </row>
    <row r="327" spans="1:4" s="109" customFormat="1" x14ac:dyDescent="0.25">
      <c r="A327" s="124" t="s">
        <v>907</v>
      </c>
      <c r="B327" s="125">
        <v>1</v>
      </c>
      <c r="C327" s="126">
        <v>15669.53</v>
      </c>
      <c r="D327" s="127">
        <v>15669.53</v>
      </c>
    </row>
    <row r="328" spans="1:4" s="109" customFormat="1" x14ac:dyDescent="0.25">
      <c r="A328" s="124" t="s">
        <v>908</v>
      </c>
      <c r="B328" s="125">
        <v>3</v>
      </c>
      <c r="C328" s="126">
        <v>15491.27</v>
      </c>
      <c r="D328" s="127">
        <v>15491.27</v>
      </c>
    </row>
    <row r="329" spans="1:4" s="109" customFormat="1" x14ac:dyDescent="0.25">
      <c r="A329" s="124" t="s">
        <v>909</v>
      </c>
      <c r="B329" s="125">
        <v>144</v>
      </c>
      <c r="C329" s="126">
        <v>10828</v>
      </c>
      <c r="D329" s="127">
        <v>20302.2</v>
      </c>
    </row>
    <row r="330" spans="1:4" s="109" customFormat="1" x14ac:dyDescent="0.25">
      <c r="A330" s="124" t="s">
        <v>910</v>
      </c>
      <c r="B330" s="125">
        <v>101</v>
      </c>
      <c r="C330" s="126">
        <v>10312</v>
      </c>
      <c r="D330" s="127">
        <v>20027.36</v>
      </c>
    </row>
    <row r="331" spans="1:4" s="109" customFormat="1" x14ac:dyDescent="0.25">
      <c r="A331" s="124" t="s">
        <v>911</v>
      </c>
      <c r="B331" s="125">
        <v>3</v>
      </c>
      <c r="C331" s="126">
        <v>20769.22</v>
      </c>
      <c r="D331" s="127">
        <v>22569.22</v>
      </c>
    </row>
    <row r="332" spans="1:4" s="109" customFormat="1" x14ac:dyDescent="0.25">
      <c r="A332" s="124" t="s">
        <v>912</v>
      </c>
      <c r="B332" s="125">
        <v>23</v>
      </c>
      <c r="C332" s="126">
        <v>15450</v>
      </c>
      <c r="D332" s="127">
        <v>18530.939999999999</v>
      </c>
    </row>
    <row r="333" spans="1:4" s="109" customFormat="1" x14ac:dyDescent="0.25">
      <c r="A333" s="124" t="s">
        <v>913</v>
      </c>
      <c r="B333" s="125">
        <v>48</v>
      </c>
      <c r="C333" s="126">
        <v>16150</v>
      </c>
      <c r="D333" s="127">
        <v>21414.3</v>
      </c>
    </row>
    <row r="334" spans="1:4" s="109" customFormat="1" x14ac:dyDescent="0.25">
      <c r="A334" s="124" t="s">
        <v>914</v>
      </c>
      <c r="B334" s="125">
        <v>37</v>
      </c>
      <c r="C334" s="126">
        <v>19789.91</v>
      </c>
      <c r="D334" s="127">
        <v>19789.91</v>
      </c>
    </row>
    <row r="335" spans="1:4" s="109" customFormat="1" x14ac:dyDescent="0.25">
      <c r="A335" s="124" t="s">
        <v>915</v>
      </c>
      <c r="B335" s="125">
        <v>6</v>
      </c>
      <c r="C335" s="126">
        <v>7240.43</v>
      </c>
      <c r="D335" s="127">
        <v>9215.25</v>
      </c>
    </row>
    <row r="336" spans="1:4" s="109" customFormat="1" x14ac:dyDescent="0.25">
      <c r="A336" s="124" t="s">
        <v>916</v>
      </c>
      <c r="B336" s="125">
        <v>6</v>
      </c>
      <c r="C336" s="126">
        <v>5520.9</v>
      </c>
      <c r="D336" s="127">
        <v>6257.92</v>
      </c>
    </row>
    <row r="337" spans="1:4" s="109" customFormat="1" x14ac:dyDescent="0.25">
      <c r="A337" s="124" t="s">
        <v>917</v>
      </c>
      <c r="B337" s="125">
        <v>31</v>
      </c>
      <c r="C337" s="126">
        <v>17356.400000000001</v>
      </c>
      <c r="D337" s="127">
        <v>19632.560000000001</v>
      </c>
    </row>
    <row r="338" spans="1:4" s="109" customFormat="1" x14ac:dyDescent="0.25">
      <c r="A338" s="124" t="s">
        <v>918</v>
      </c>
      <c r="B338" s="125">
        <v>3</v>
      </c>
      <c r="C338" s="126">
        <v>19376.88</v>
      </c>
      <c r="D338" s="127">
        <v>19376.88</v>
      </c>
    </row>
    <row r="339" spans="1:4" s="109" customFormat="1" x14ac:dyDescent="0.25">
      <c r="A339" s="124" t="s">
        <v>919</v>
      </c>
      <c r="B339" s="125">
        <v>5</v>
      </c>
      <c r="C339" s="126">
        <v>20449.46</v>
      </c>
      <c r="D339" s="127">
        <v>23200</v>
      </c>
    </row>
    <row r="340" spans="1:4" s="109" customFormat="1" x14ac:dyDescent="0.25">
      <c r="A340" s="124" t="s">
        <v>920</v>
      </c>
      <c r="B340" s="125">
        <v>1</v>
      </c>
      <c r="C340" s="126">
        <v>23200</v>
      </c>
      <c r="D340" s="127">
        <v>23200</v>
      </c>
    </row>
    <row r="341" spans="1:4" s="109" customFormat="1" x14ac:dyDescent="0.25">
      <c r="A341" s="124" t="s">
        <v>921</v>
      </c>
      <c r="B341" s="125">
        <v>7</v>
      </c>
      <c r="C341" s="126">
        <v>19174.32</v>
      </c>
      <c r="D341" s="127">
        <v>20449.46</v>
      </c>
    </row>
    <row r="342" spans="1:4" s="109" customFormat="1" x14ac:dyDescent="0.25">
      <c r="A342" s="124" t="s">
        <v>922</v>
      </c>
      <c r="B342" s="125">
        <v>4</v>
      </c>
      <c r="C342" s="126">
        <v>20449.46</v>
      </c>
      <c r="D342" s="127">
        <v>22249.46</v>
      </c>
    </row>
    <row r="343" spans="1:4" s="109" customFormat="1" x14ac:dyDescent="0.25">
      <c r="A343" s="124" t="s">
        <v>923</v>
      </c>
      <c r="B343" s="125">
        <v>73</v>
      </c>
      <c r="C343" s="126">
        <v>16685</v>
      </c>
      <c r="D343" s="127">
        <v>19523.34</v>
      </c>
    </row>
    <row r="344" spans="1:4" s="109" customFormat="1" x14ac:dyDescent="0.25">
      <c r="A344" s="124" t="s">
        <v>924</v>
      </c>
      <c r="B344" s="125">
        <v>1</v>
      </c>
      <c r="C344" s="126">
        <v>23013.97</v>
      </c>
      <c r="D344" s="127">
        <v>23013.97</v>
      </c>
    </row>
    <row r="345" spans="1:4" s="109" customFormat="1" x14ac:dyDescent="0.25">
      <c r="A345" s="124" t="s">
        <v>925</v>
      </c>
      <c r="B345" s="125">
        <v>2</v>
      </c>
      <c r="C345" s="126">
        <v>14795.6</v>
      </c>
      <c r="D345" s="127">
        <v>15638.8</v>
      </c>
    </row>
    <row r="346" spans="1:4" s="109" customFormat="1" x14ac:dyDescent="0.25">
      <c r="A346" s="124" t="s">
        <v>926</v>
      </c>
      <c r="B346" s="125">
        <v>13</v>
      </c>
      <c r="C346" s="126">
        <v>16790.46</v>
      </c>
      <c r="D346" s="127">
        <v>16976.86</v>
      </c>
    </row>
    <row r="347" spans="1:4" s="109" customFormat="1" x14ac:dyDescent="0.25">
      <c r="A347" s="124" t="s">
        <v>927</v>
      </c>
      <c r="B347" s="125">
        <v>8</v>
      </c>
      <c r="C347" s="126">
        <v>15660.9</v>
      </c>
      <c r="D347" s="127">
        <v>16560.900000000001</v>
      </c>
    </row>
    <row r="348" spans="1:4" s="109" customFormat="1" x14ac:dyDescent="0.25">
      <c r="A348" s="124" t="s">
        <v>928</v>
      </c>
      <c r="B348" s="125">
        <v>12</v>
      </c>
      <c r="C348" s="126">
        <v>9519</v>
      </c>
      <c r="D348" s="127">
        <v>17608.669999999998</v>
      </c>
    </row>
    <row r="349" spans="1:4" s="109" customFormat="1" x14ac:dyDescent="0.25">
      <c r="A349" s="124" t="s">
        <v>929</v>
      </c>
      <c r="B349" s="125">
        <v>13</v>
      </c>
      <c r="C349" s="126">
        <v>10494.7</v>
      </c>
      <c r="D349" s="127">
        <v>15577.64</v>
      </c>
    </row>
    <row r="350" spans="1:4" s="109" customFormat="1" x14ac:dyDescent="0.25">
      <c r="A350" s="124" t="s">
        <v>930</v>
      </c>
      <c r="B350" s="125">
        <v>13</v>
      </c>
      <c r="C350" s="126">
        <v>16518.5</v>
      </c>
      <c r="D350" s="127">
        <v>21746.27</v>
      </c>
    </row>
    <row r="351" spans="1:4" s="109" customFormat="1" x14ac:dyDescent="0.25">
      <c r="A351" s="124" t="s">
        <v>931</v>
      </c>
      <c r="B351" s="125">
        <v>22</v>
      </c>
      <c r="C351" s="126">
        <v>15033.22</v>
      </c>
      <c r="D351" s="127">
        <v>20342.099999999999</v>
      </c>
    </row>
    <row r="352" spans="1:4" s="109" customFormat="1" x14ac:dyDescent="0.25">
      <c r="A352" s="124" t="s">
        <v>932</v>
      </c>
      <c r="B352" s="125">
        <v>20</v>
      </c>
      <c r="C352" s="126">
        <v>21284.32</v>
      </c>
      <c r="D352" s="127">
        <v>21284.32</v>
      </c>
    </row>
    <row r="353" spans="1:4" s="109" customFormat="1" x14ac:dyDescent="0.25">
      <c r="A353" s="124" t="s">
        <v>933</v>
      </c>
      <c r="B353" s="125">
        <v>1</v>
      </c>
      <c r="C353" s="126">
        <v>82838.320000000007</v>
      </c>
      <c r="D353" s="127">
        <v>82838.320000000007</v>
      </c>
    </row>
    <row r="354" spans="1:4" s="109" customFormat="1" x14ac:dyDescent="0.25">
      <c r="A354" s="124" t="s">
        <v>934</v>
      </c>
      <c r="B354" s="125">
        <v>8</v>
      </c>
      <c r="C354" s="126">
        <v>18794.72</v>
      </c>
      <c r="D354" s="127">
        <v>22822.9</v>
      </c>
    </row>
    <row r="355" spans="1:4" s="109" customFormat="1" x14ac:dyDescent="0.25">
      <c r="A355" s="124" t="s">
        <v>935</v>
      </c>
      <c r="B355" s="125">
        <v>44</v>
      </c>
      <c r="C355" s="126">
        <v>18164.34</v>
      </c>
      <c r="D355" s="127">
        <v>18164.34</v>
      </c>
    </row>
    <row r="356" spans="1:4" s="109" customFormat="1" x14ac:dyDescent="0.25">
      <c r="A356" s="124" t="s">
        <v>936</v>
      </c>
      <c r="B356" s="125">
        <v>37</v>
      </c>
      <c r="C356" s="126">
        <v>14050</v>
      </c>
      <c r="D356" s="127">
        <v>20449.46</v>
      </c>
    </row>
    <row r="357" spans="1:4" s="109" customFormat="1" x14ac:dyDescent="0.25">
      <c r="A357" s="124" t="s">
        <v>937</v>
      </c>
      <c r="B357" s="125">
        <v>16</v>
      </c>
      <c r="C357" s="126">
        <v>16203.5</v>
      </c>
      <c r="D357" s="127">
        <v>16203.5</v>
      </c>
    </row>
    <row r="358" spans="1:4" s="109" customFormat="1" x14ac:dyDescent="0.25">
      <c r="A358" s="124" t="s">
        <v>938</v>
      </c>
      <c r="B358" s="125">
        <v>2</v>
      </c>
      <c r="C358" s="126">
        <v>17750.099999999999</v>
      </c>
      <c r="D358" s="127">
        <v>17750.099999999999</v>
      </c>
    </row>
    <row r="359" spans="1:4" s="109" customFormat="1" x14ac:dyDescent="0.25">
      <c r="A359" s="124" t="s">
        <v>939</v>
      </c>
      <c r="B359" s="125">
        <v>1</v>
      </c>
      <c r="C359" s="126">
        <v>17902.22</v>
      </c>
      <c r="D359" s="127">
        <v>17902.22</v>
      </c>
    </row>
    <row r="360" spans="1:4" s="109" customFormat="1" x14ac:dyDescent="0.25">
      <c r="A360" s="124" t="s">
        <v>940</v>
      </c>
      <c r="B360" s="125">
        <v>47</v>
      </c>
      <c r="C360" s="126">
        <v>7046.99</v>
      </c>
      <c r="D360" s="127">
        <v>18129.7</v>
      </c>
    </row>
    <row r="361" spans="1:4" s="109" customFormat="1" x14ac:dyDescent="0.25">
      <c r="A361" s="124" t="s">
        <v>941</v>
      </c>
      <c r="B361" s="125">
        <v>4</v>
      </c>
      <c r="C361" s="126">
        <v>14970</v>
      </c>
      <c r="D361" s="127">
        <v>15129.84</v>
      </c>
    </row>
    <row r="362" spans="1:4" s="109" customFormat="1" x14ac:dyDescent="0.25">
      <c r="A362" s="124" t="s">
        <v>942</v>
      </c>
      <c r="B362" s="125">
        <v>19</v>
      </c>
      <c r="C362" s="126">
        <v>14970</v>
      </c>
      <c r="D362" s="127">
        <v>14970</v>
      </c>
    </row>
    <row r="363" spans="1:4" s="109" customFormat="1" x14ac:dyDescent="0.25">
      <c r="A363" s="124" t="s">
        <v>943</v>
      </c>
      <c r="B363" s="125">
        <v>23</v>
      </c>
      <c r="C363" s="126">
        <v>15783.5</v>
      </c>
      <c r="D363" s="127">
        <v>16549.18</v>
      </c>
    </row>
    <row r="364" spans="1:4" s="109" customFormat="1" x14ac:dyDescent="0.25">
      <c r="A364" s="124" t="s">
        <v>944</v>
      </c>
      <c r="B364" s="125">
        <v>27</v>
      </c>
      <c r="C364" s="126">
        <v>13610</v>
      </c>
      <c r="D364" s="127">
        <v>18207.5</v>
      </c>
    </row>
    <row r="365" spans="1:4" s="109" customFormat="1" x14ac:dyDescent="0.25">
      <c r="A365" s="124" t="s">
        <v>945</v>
      </c>
      <c r="B365" s="125">
        <v>245</v>
      </c>
      <c r="C365" s="126">
        <v>10492.92</v>
      </c>
      <c r="D365" s="127">
        <v>10492.92</v>
      </c>
    </row>
    <row r="366" spans="1:4" s="109" customFormat="1" ht="16.5" thickBot="1" x14ac:dyDescent="0.3">
      <c r="A366" s="128" t="s">
        <v>946</v>
      </c>
      <c r="B366" s="129">
        <v>6</v>
      </c>
      <c r="C366" s="130">
        <v>19303.57</v>
      </c>
      <c r="D366" s="131">
        <v>23395.22</v>
      </c>
    </row>
    <row r="367" spans="1:4" x14ac:dyDescent="0.25">
      <c r="A367" s="12"/>
    </row>
  </sheetData>
  <mergeCells count="6">
    <mergeCell ref="A1:D1"/>
    <mergeCell ref="A2:D2"/>
    <mergeCell ref="A3:D3"/>
    <mergeCell ref="A4:A5"/>
    <mergeCell ref="B4:B5"/>
    <mergeCell ref="C4:D4"/>
  </mergeCells>
  <pageMargins left="0.7" right="0.7" top="0.75" bottom="0.75" header="0.3" footer="0.3"/>
  <pageSetup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COG</vt:lpstr>
      <vt:lpstr>ADM</vt:lpstr>
      <vt:lpstr>FUN</vt:lpstr>
      <vt:lpstr>TipodeGasto</vt:lpstr>
      <vt:lpstr>Prioridades de gasto</vt:lpstr>
      <vt:lpstr>Programas y componentes</vt:lpstr>
      <vt:lpstr>Analítico de Plazas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Soltero Carrillo Dora Guadalupe</cp:lastModifiedBy>
  <cp:lastPrinted>2023-04-26T18:45:37Z</cp:lastPrinted>
  <dcterms:created xsi:type="dcterms:W3CDTF">2021-12-11T00:27:41Z</dcterms:created>
  <dcterms:modified xsi:type="dcterms:W3CDTF">2023-04-27T14:48:08Z</dcterms:modified>
</cp:coreProperties>
</file>