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3040" windowHeight="8325" activeTab="0"/>
  </bookViews>
  <sheets>
    <sheet name="Resutado de egresos" sheetId="1" r:id="rId1"/>
  </sheets>
  <definedNames/>
  <calcPr fullCalcOnLoad="1"/>
</workbook>
</file>

<file path=xl/sharedStrings.xml><?xml version="1.0" encoding="utf-8"?>
<sst xmlns="http://schemas.openxmlformats.org/spreadsheetml/2006/main" count="30" uniqueCount="17">
  <si>
    <t>Municipio de Guadalajara</t>
  </si>
  <si>
    <t>Resultados de Egresos - LDF</t>
  </si>
  <si>
    <t>(PESOS)</t>
  </si>
  <si>
    <t>Concepto</t>
  </si>
  <si>
    <t xml:space="preserve">    1. Gasto No Etiquetado</t>
  </si>
  <si>
    <t xml:space="preserve">        A. Servicios Personales</t>
  </si>
  <si>
    <t xml:space="preserve">        B. Materiales y Suministros</t>
  </si>
  <si>
    <t xml:space="preserve">        C. Servicios Generales</t>
  </si>
  <si>
    <t xml:space="preserve">        D. Transferencias, Asignaciones, Subsidios y Otras Ayudas</t>
  </si>
  <si>
    <t xml:space="preserve">        E. Bienes Muebles, Inmuebles e Intangibles</t>
  </si>
  <si>
    <t xml:space="preserve">        F. Inversión Pública</t>
  </si>
  <si>
    <t xml:space="preserve">        G. Inversiones Financieras y Otras Provisiones</t>
  </si>
  <si>
    <t xml:space="preserve">        H. Participaciones y Aportaciones </t>
  </si>
  <si>
    <t xml:space="preserve">        I. Deuda Pública</t>
  </si>
  <si>
    <t xml:space="preserve">    2. Gasto Etiquetado</t>
  </si>
  <si>
    <t xml:space="preserve">    3. Total del Resultado de Egresos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</si>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</sst>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2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 vertical="center"/>
      <protection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164" fontId="2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164" fontId="1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0" fontId="1" fillId="33" borderId="18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left" vertical="center"/>
      <protection/>
    </xf>
    <xf numFmtId="164" fontId="1" fillId="0" borderId="23" xfId="0" applyNumberFormat="1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164" fontId="2" fillId="0" borderId="23" xfId="0" applyNumberFormat="1" applyFont="1" applyFill="1" applyBorder="1" applyAlignment="1" applyProtection="1">
      <alignment vertical="center"/>
      <protection/>
    </xf>
    <xf numFmtId="0" fontId="1" fillId="0" borderId="23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8" xfId="0" applyFont="1" applyFill="1" applyBorder="1" applyAlignment="1" applyProtection="1">
      <alignment horizontal="left" vertical="center"/>
      <protection/>
    </xf>
    <xf numFmtId="0" fontId="1" fillId="33" borderId="29" xfId="0" applyFont="1" applyFill="1" applyBorder="1" applyAlignment="1" applyProtection="1">
      <alignment horizontal="center" vertical="center"/>
      <protection/>
    </xf>
    <xf numFmtId="0" fontId="1" fillId="33" borderId="30" xfId="0" applyFont="1" applyFill="1" applyBorder="1" applyAlignment="1" applyProtection="1">
      <alignment horizontal="center" vertical="center" wrapText="1"/>
      <protection/>
    </xf>
    <xf numFmtId="0" fontId="1" fillId="33" borderId="31" xfId="0" applyFont="1" applyFill="1" applyBorder="1" applyAlignment="1" applyProtection="1">
      <alignment horizontal="center" vertical="center" wrapText="1"/>
      <protection/>
    </xf>
    <xf numFmtId="0" fontId="1" fillId="33" borderId="28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0" fontId="1" fillId="33" borderId="18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left" vertical="center"/>
      <protection/>
    </xf>
    <xf numFmtId="164" fontId="1" fillId="0" borderId="32" xfId="0" applyNumberFormat="1" applyFont="1" applyFill="1" applyBorder="1" applyAlignment="1" applyProtection="1">
      <alignment vertical="center"/>
      <protection/>
    </xf>
    <xf numFmtId="164" fontId="1" fillId="0" borderId="32" xfId="0" applyNumberFormat="1" applyFont="1" applyFill="1" applyBorder="1" applyAlignment="1" applyProtection="1">
      <alignment horizontal="right" vertical="center"/>
      <protection/>
    </xf>
    <xf numFmtId="164" fontId="1" fillId="0" borderId="33" xfId="0" applyNumberFormat="1" applyFont="1" applyFill="1" applyBorder="1" applyAlignment="1" applyProtection="1">
      <alignment vertical="center"/>
      <protection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urrency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1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H37"/>
  <sheetViews>
    <sheetView tabSelected="1" zoomScale="85" zoomScaleNormal="85" zoomScalePageLayoutView="0" workbookViewId="0" topLeftCell="A1">
      <selection activeCell="F20" sqref="F20"/>
    </sheetView>
  </sheetViews>
  <sheetFormatPr defaultColWidth="11.421875" defaultRowHeight="12.75"/>
  <cols>
    <col min="1" max="1" width="4.00390625" style="0" customWidth="1"/>
    <col min="2" max="2" width="64.00390625" style="0" customWidth="1"/>
    <col min="3" max="3" width="17.57421875" style="0" customWidth="1"/>
    <col min="4" max="4" width="18.140625" style="0" customWidth="1"/>
    <col min="5" max="5" width="17.421875" style="0" customWidth="1"/>
    <col min="6" max="7" width="18.28125" style="0" customWidth="1"/>
    <col min="8" max="8" width="17.421875" style="0" bestFit="1" customWidth="1"/>
  </cols>
  <sheetData>
    <row r="1" ht="13.5" thickBot="1"/>
    <row r="2" spans="2:8" ht="12.75">
      <c r="B2" s="19" t="s">
        <v>16</v>
      </c>
      <c r="C2" s="20"/>
      <c r="D2" s="20"/>
      <c r="E2" s="20"/>
      <c r="F2" s="20"/>
      <c r="G2" s="20"/>
      <c r="H2" s="21"/>
    </row>
    <row r="3" spans="2:8" ht="12.75">
      <c r="B3" s="22" t="s">
        <v>0</v>
      </c>
      <c r="C3" s="15"/>
      <c r="D3" s="15"/>
      <c r="E3" s="15"/>
      <c r="F3" s="15"/>
      <c r="G3" s="15"/>
      <c r="H3" s="23"/>
    </row>
    <row r="4" spans="2:8" ht="12.75">
      <c r="B4" s="43" t="s">
        <v>1</v>
      </c>
      <c r="C4" s="42"/>
      <c r="D4" s="42"/>
      <c r="E4" s="42"/>
      <c r="F4" s="42"/>
      <c r="G4" s="42"/>
      <c r="H4" s="44"/>
    </row>
    <row r="5" spans="2:8" ht="13.5" thickBot="1">
      <c r="B5" s="39" t="s">
        <v>2</v>
      </c>
      <c r="C5" s="40"/>
      <c r="D5" s="40"/>
      <c r="E5" s="40"/>
      <c r="F5" s="40"/>
      <c r="G5" s="40"/>
      <c r="H5" s="41"/>
    </row>
    <row r="6" spans="2:8" ht="12.75">
      <c r="B6" s="24" t="s">
        <v>3</v>
      </c>
      <c r="C6" s="14">
        <v>2018</v>
      </c>
      <c r="D6" s="12">
        <v>2019</v>
      </c>
      <c r="E6" s="12">
        <v>2020</v>
      </c>
      <c r="F6" s="12">
        <v>2021</v>
      </c>
      <c r="G6" s="14">
        <v>2022</v>
      </c>
      <c r="H6" s="38">
        <v>2023</v>
      </c>
    </row>
    <row r="7" spans="2:8" ht="38.25" customHeight="1">
      <c r="B7" s="25"/>
      <c r="C7" s="12"/>
      <c r="D7" s="13"/>
      <c r="E7" s="13"/>
      <c r="F7" s="13"/>
      <c r="G7" s="12"/>
      <c r="H7" s="26"/>
    </row>
    <row r="8" spans="2:8" ht="12.75">
      <c r="B8" s="27" t="s">
        <v>4</v>
      </c>
      <c r="C8" s="2">
        <f>SUM(C9:C17)</f>
        <v>7336609907.18</v>
      </c>
      <c r="D8" s="2">
        <v>6498807987.3</v>
      </c>
      <c r="E8" s="2">
        <v>8296515774.06</v>
      </c>
      <c r="F8" s="7">
        <v>7705196740</v>
      </c>
      <c r="G8" s="7">
        <f>G9+G10+G11+G12+G13+G14+G15+G16+G17</f>
        <v>8794321962.449999</v>
      </c>
      <c r="H8" s="28">
        <f>H9+H10+H11+H12+H13+H14+H15+H16+H17</f>
        <v>9663903314.289999</v>
      </c>
    </row>
    <row r="9" spans="2:8" ht="12.75">
      <c r="B9" s="29" t="s">
        <v>5</v>
      </c>
      <c r="C9" s="11">
        <v>3952873449.17</v>
      </c>
      <c r="D9" s="3">
        <v>4053184094.3</v>
      </c>
      <c r="E9" s="3">
        <v>4716404934.18</v>
      </c>
      <c r="F9" s="5">
        <v>4872191000</v>
      </c>
      <c r="G9" s="5">
        <v>4680561853.709997</v>
      </c>
      <c r="H9" s="30">
        <v>4896167882.410001</v>
      </c>
    </row>
    <row r="10" spans="2:8" ht="12.75">
      <c r="B10" s="29" t="s">
        <v>6</v>
      </c>
      <c r="C10" s="11">
        <v>237966361.59</v>
      </c>
      <c r="D10" s="3">
        <v>229983679.84</v>
      </c>
      <c r="E10" s="3">
        <v>382292110.01</v>
      </c>
      <c r="F10" s="5">
        <v>289924000</v>
      </c>
      <c r="G10" s="5">
        <v>391763949.55000013</v>
      </c>
      <c r="H10" s="30">
        <v>454350484.0700008</v>
      </c>
    </row>
    <row r="11" spans="2:8" ht="12.75">
      <c r="B11" s="29" t="s">
        <v>7</v>
      </c>
      <c r="C11" s="11">
        <v>1211671900</v>
      </c>
      <c r="D11" s="3">
        <v>901170974.59</v>
      </c>
      <c r="E11" s="3">
        <v>1603375179.95</v>
      </c>
      <c r="F11" s="5">
        <v>1173219740</v>
      </c>
      <c r="G11" s="5">
        <v>1566631841.3200002</v>
      </c>
      <c r="H11" s="30">
        <v>1812427670.6099975</v>
      </c>
    </row>
    <row r="12" spans="2:8" ht="12.75">
      <c r="B12" s="29" t="s">
        <v>8</v>
      </c>
      <c r="C12" s="11">
        <v>1527017770.31</v>
      </c>
      <c r="D12" s="3">
        <v>1119999488.59</v>
      </c>
      <c r="E12" s="3">
        <v>1246925325</v>
      </c>
      <c r="F12" s="5">
        <v>1059509000</v>
      </c>
      <c r="G12" s="5">
        <v>1230220994.3799999</v>
      </c>
      <c r="H12" s="30">
        <v>1288394597.5799997</v>
      </c>
    </row>
    <row r="13" spans="2:8" ht="12.75">
      <c r="B13" s="29" t="s">
        <v>9</v>
      </c>
      <c r="C13" s="11">
        <v>42250042.51</v>
      </c>
      <c r="D13" s="3">
        <v>29931622.5</v>
      </c>
      <c r="E13" s="3">
        <v>105231166</v>
      </c>
      <c r="F13" s="5">
        <v>42985000</v>
      </c>
      <c r="G13" s="5">
        <v>109608688.31000002</v>
      </c>
      <c r="H13" s="30">
        <v>181655593.61</v>
      </c>
    </row>
    <row r="14" spans="2:8" ht="12.75">
      <c r="B14" s="29" t="s">
        <v>10</v>
      </c>
      <c r="C14" s="11">
        <v>209483475.02</v>
      </c>
      <c r="D14" s="3">
        <v>149637316.15</v>
      </c>
      <c r="E14" s="3">
        <v>228944698</v>
      </c>
      <c r="F14" s="5">
        <v>226688000</v>
      </c>
      <c r="G14" s="5">
        <v>714432691.51</v>
      </c>
      <c r="H14" s="30">
        <v>1003684078.3400003</v>
      </c>
    </row>
    <row r="15" spans="2:8" ht="12.75">
      <c r="B15" s="29" t="s">
        <v>11</v>
      </c>
      <c r="C15" s="11">
        <v>0</v>
      </c>
      <c r="D15" s="3">
        <v>0</v>
      </c>
      <c r="E15" s="3">
        <v>0</v>
      </c>
      <c r="F15" s="5">
        <v>0</v>
      </c>
      <c r="G15" s="5">
        <v>0</v>
      </c>
      <c r="H15" s="30">
        <v>0</v>
      </c>
    </row>
    <row r="16" spans="2:8" ht="12.75">
      <c r="B16" s="29" t="s">
        <v>12</v>
      </c>
      <c r="C16" s="11">
        <v>0</v>
      </c>
      <c r="D16" s="3">
        <v>0</v>
      </c>
      <c r="E16" s="3">
        <v>0</v>
      </c>
      <c r="F16" s="5">
        <v>0</v>
      </c>
      <c r="G16" s="5">
        <v>0</v>
      </c>
      <c r="H16" s="30">
        <v>0</v>
      </c>
    </row>
    <row r="17" spans="2:8" ht="12.75">
      <c r="B17" s="29" t="s">
        <v>13</v>
      </c>
      <c r="C17" s="11">
        <v>155346908.58</v>
      </c>
      <c r="D17" s="3">
        <v>14900811.33</v>
      </c>
      <c r="E17" s="3">
        <v>13342360.92</v>
      </c>
      <c r="F17" s="5">
        <v>40680000</v>
      </c>
      <c r="G17" s="5">
        <v>101101943.67</v>
      </c>
      <c r="H17" s="30">
        <v>27223007.67</v>
      </c>
    </row>
    <row r="18" spans="2:8" ht="12.75">
      <c r="B18" s="29"/>
      <c r="C18" s="1"/>
      <c r="D18" s="1"/>
      <c r="E18" s="1"/>
      <c r="F18" s="4"/>
      <c r="G18" s="6"/>
      <c r="H18" s="31"/>
    </row>
    <row r="19" spans="2:8" ht="12.75">
      <c r="B19" s="27" t="s">
        <v>14</v>
      </c>
      <c r="C19" s="2">
        <f>SUM(C20:C28)</f>
        <v>1731338398.4299998</v>
      </c>
      <c r="D19" s="2">
        <v>1345698981</v>
      </c>
      <c r="E19" s="2">
        <v>1475888095</v>
      </c>
      <c r="F19" s="7">
        <v>1475888095</v>
      </c>
      <c r="G19" s="7">
        <f>G20+G21+G22+G23+G24+G25+G26+G27+G28</f>
        <v>1376272958.28</v>
      </c>
      <c r="H19" s="28">
        <f>H20+H21+H22+H23+H24+H25+H26+H27+H28</f>
        <v>1694805305.15</v>
      </c>
    </row>
    <row r="20" spans="2:8" ht="12.75">
      <c r="B20" s="29" t="s">
        <v>5</v>
      </c>
      <c r="C20" s="11">
        <v>0</v>
      </c>
      <c r="D20" s="3">
        <v>3477441.43</v>
      </c>
      <c r="E20" s="3"/>
      <c r="F20" s="5">
        <v>0</v>
      </c>
      <c r="G20" s="5">
        <v>0</v>
      </c>
      <c r="H20" s="30">
        <v>0</v>
      </c>
    </row>
    <row r="21" spans="2:8" ht="12.75">
      <c r="B21" s="29" t="s">
        <v>6</v>
      </c>
      <c r="C21" s="11">
        <v>35799173.77</v>
      </c>
      <c r="D21" s="3">
        <v>31374157.77</v>
      </c>
      <c r="E21" s="3">
        <v>0</v>
      </c>
      <c r="F21" s="5">
        <v>46000000</v>
      </c>
      <c r="G21" s="5">
        <v>26116934.84</v>
      </c>
      <c r="H21" s="30">
        <v>26580011.48</v>
      </c>
    </row>
    <row r="22" spans="2:8" ht="12.75">
      <c r="B22" s="29" t="s">
        <v>7</v>
      </c>
      <c r="C22" s="11">
        <v>513573882.51</v>
      </c>
      <c r="D22" s="3">
        <v>723653024.98</v>
      </c>
      <c r="E22" s="3">
        <v>728712546</v>
      </c>
      <c r="F22" s="5">
        <v>746226129.85</v>
      </c>
      <c r="G22" s="5">
        <v>508643613.72</v>
      </c>
      <c r="H22" s="30">
        <v>789947087.09</v>
      </c>
    </row>
    <row r="23" spans="2:8" ht="12.75">
      <c r="B23" s="29" t="s">
        <v>8</v>
      </c>
      <c r="C23" s="11">
        <v>2499999.1</v>
      </c>
      <c r="D23" s="3">
        <v>0</v>
      </c>
      <c r="E23" s="3"/>
      <c r="F23" s="5">
        <v>0</v>
      </c>
      <c r="G23" s="5">
        <v>1958483.3</v>
      </c>
      <c r="H23" s="30">
        <v>1780000</v>
      </c>
    </row>
    <row r="24" spans="2:8" ht="12.75">
      <c r="B24" s="29" t="s">
        <v>9</v>
      </c>
      <c r="C24" s="11">
        <v>12320322.16</v>
      </c>
      <c r="D24" s="3">
        <v>20684250.44</v>
      </c>
      <c r="E24" s="3">
        <v>0</v>
      </c>
      <c r="F24" s="5">
        <v>6000000</v>
      </c>
      <c r="G24" s="5">
        <v>35059747.41</v>
      </c>
      <c r="H24" s="30">
        <v>14903363.25</v>
      </c>
    </row>
    <row r="25" spans="2:8" ht="12.75">
      <c r="B25" s="29" t="s">
        <v>10</v>
      </c>
      <c r="C25" s="11">
        <v>748051675.76</v>
      </c>
      <c r="D25" s="3">
        <v>259195616.01</v>
      </c>
      <c r="E25" s="3">
        <v>109175549</v>
      </c>
      <c r="F25" s="5">
        <v>109175549</v>
      </c>
      <c r="G25" s="5">
        <v>609790693.54</v>
      </c>
      <c r="H25" s="30">
        <v>596417520.1400001</v>
      </c>
    </row>
    <row r="26" spans="2:8" ht="12.75">
      <c r="B26" s="29" t="s">
        <v>11</v>
      </c>
      <c r="C26" s="11">
        <v>0</v>
      </c>
      <c r="D26" s="3">
        <v>0</v>
      </c>
      <c r="E26" s="3">
        <v>300000000</v>
      </c>
      <c r="F26" s="5">
        <v>300000000</v>
      </c>
      <c r="G26" s="5">
        <v>0</v>
      </c>
      <c r="H26" s="30">
        <v>0</v>
      </c>
    </row>
    <row r="27" spans="2:8" ht="12.75">
      <c r="B27" s="29" t="s">
        <v>12</v>
      </c>
      <c r="C27" s="11">
        <v>0</v>
      </c>
      <c r="D27" s="3">
        <v>0</v>
      </c>
      <c r="E27" s="3">
        <v>0</v>
      </c>
      <c r="F27" s="5">
        <v>0</v>
      </c>
      <c r="G27" s="5">
        <v>0</v>
      </c>
      <c r="H27" s="30">
        <v>0</v>
      </c>
    </row>
    <row r="28" spans="2:8" ht="12.75">
      <c r="B28" s="29" t="s">
        <v>13</v>
      </c>
      <c r="C28" s="11">
        <v>419093345.13</v>
      </c>
      <c r="D28" s="3">
        <v>307314490.37</v>
      </c>
      <c r="E28" s="3">
        <v>338000000</v>
      </c>
      <c r="F28" s="5">
        <v>268486416.15</v>
      </c>
      <c r="G28" s="5">
        <v>194703485.47</v>
      </c>
      <c r="H28" s="30">
        <v>265177323.19</v>
      </c>
    </row>
    <row r="29" spans="2:8" ht="12.75">
      <c r="B29" s="29"/>
      <c r="C29" s="1"/>
      <c r="D29" s="1"/>
      <c r="E29" s="1"/>
      <c r="F29" s="4"/>
      <c r="G29" s="4"/>
      <c r="H29" s="31"/>
    </row>
    <row r="30" spans="2:8" ht="13.5" thickBot="1">
      <c r="B30" s="45" t="s">
        <v>15</v>
      </c>
      <c r="C30" s="46">
        <f>SUM(C8+C19)</f>
        <v>9067948305.61</v>
      </c>
      <c r="D30" s="47">
        <v>7844506968.3</v>
      </c>
      <c r="E30" s="47">
        <v>9772403869.06</v>
      </c>
      <c r="F30" s="46">
        <v>9181084835</v>
      </c>
      <c r="G30" s="46">
        <f>+G8+G19</f>
        <v>10170594920.73</v>
      </c>
      <c r="H30" s="48">
        <f>H8+H19</f>
        <v>11358708619.439999</v>
      </c>
    </row>
    <row r="31" spans="2:8" ht="13.5" thickBot="1">
      <c r="B31" s="32"/>
      <c r="C31" s="33"/>
      <c r="D31" s="34"/>
      <c r="E31" s="34"/>
      <c r="F31" s="35"/>
      <c r="G31" s="36"/>
      <c r="H31" s="37"/>
    </row>
    <row r="32" spans="2:7" ht="12.75">
      <c r="B32" s="18"/>
      <c r="C32" s="10"/>
      <c r="D32" s="18"/>
      <c r="E32" s="18"/>
      <c r="F32" s="18"/>
      <c r="G32" s="18"/>
    </row>
    <row r="33" ht="12.75">
      <c r="B33" t="s">
        <v>16</v>
      </c>
    </row>
    <row r="36" spans="2:7" ht="12.75">
      <c r="B36" s="9" t="s">
        <v>16</v>
      </c>
      <c r="C36" s="9"/>
      <c r="D36" s="16" t="s">
        <v>16</v>
      </c>
      <c r="E36" s="17"/>
      <c r="F36" s="17"/>
      <c r="G36" s="17"/>
    </row>
    <row r="37" ht="12.75">
      <c r="E37" s="8" t="s">
        <v>16</v>
      </c>
    </row>
  </sheetData>
  <sheetProtection/>
  <mergeCells count="12">
    <mergeCell ref="D36:G36"/>
    <mergeCell ref="B6:B7"/>
    <mergeCell ref="F6:F7"/>
    <mergeCell ref="E6:E7"/>
    <mergeCell ref="D6:D7"/>
    <mergeCell ref="G6:G7"/>
    <mergeCell ref="B4:H4"/>
    <mergeCell ref="B2:H2"/>
    <mergeCell ref="B3:H3"/>
    <mergeCell ref="B5:H5"/>
    <mergeCell ref="C6:C7"/>
    <mergeCell ref="H6:H7"/>
  </mergeCells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horizontalDpi="300" verticalDpi="300" orientation="landscape" pageOrder="overThenDown" paperSize="9" scale="65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Machorro Castillo Fermin</dc:creator>
  <cp:keywords/>
  <dc:description/>
  <cp:lastModifiedBy>Flores Jimenez Abel Ramon</cp:lastModifiedBy>
  <cp:lastPrinted>2024-05-23T20:06:35Z</cp:lastPrinted>
  <dcterms:created xsi:type="dcterms:W3CDTF">2022-01-24T21:58:30Z</dcterms:created>
  <dcterms:modified xsi:type="dcterms:W3CDTF">2024-05-23T20:06:41Z</dcterms:modified>
  <cp:category/>
  <cp:version/>
  <cp:contentType/>
  <cp:contentStatus/>
</cp:coreProperties>
</file>