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515" windowHeight="12075"/>
  </bookViews>
  <sheets>
    <sheet name="7.b" sheetId="1" r:id="rId1"/>
  </sheets>
  <calcPr calcId="144525"/>
</workbook>
</file>

<file path=xl/calcChain.xml><?xml version="1.0" encoding="utf-8"?>
<calcChain xmlns="http://schemas.openxmlformats.org/spreadsheetml/2006/main">
  <c r="C26" i="1" l="1"/>
  <c r="D26" i="1" s="1"/>
  <c r="E26" i="1" s="1"/>
  <c r="F26" i="1" s="1"/>
  <c r="G26" i="1" s="1"/>
  <c r="C25" i="1"/>
  <c r="D25" i="1" s="1"/>
  <c r="E25" i="1" s="1"/>
  <c r="F25" i="1" s="1"/>
  <c r="G25" i="1" s="1"/>
  <c r="D24" i="1"/>
  <c r="E24" i="1" s="1"/>
  <c r="F24" i="1" s="1"/>
  <c r="G24" i="1" s="1"/>
  <c r="C24" i="1"/>
  <c r="C23" i="1"/>
  <c r="D23" i="1" s="1"/>
  <c r="E23" i="1" s="1"/>
  <c r="F23" i="1" s="1"/>
  <c r="G23" i="1" s="1"/>
  <c r="C22" i="1"/>
  <c r="D22" i="1" s="1"/>
  <c r="E22" i="1" s="1"/>
  <c r="F22" i="1" s="1"/>
  <c r="G22" i="1" s="1"/>
  <c r="C21" i="1"/>
  <c r="D21" i="1" s="1"/>
  <c r="E21" i="1" s="1"/>
  <c r="F21" i="1" s="1"/>
  <c r="G21" i="1" s="1"/>
  <c r="D20" i="1"/>
  <c r="E20" i="1" s="1"/>
  <c r="F20" i="1" s="1"/>
  <c r="G20" i="1" s="1"/>
  <c r="C20" i="1"/>
  <c r="C19" i="1"/>
  <c r="D19" i="1" s="1"/>
  <c r="B16" i="1"/>
  <c r="B27" i="1" s="1"/>
  <c r="D15" i="1"/>
  <c r="E15" i="1" s="1"/>
  <c r="F15" i="1" s="1"/>
  <c r="G15" i="1" s="1"/>
  <c r="C15" i="1"/>
  <c r="C14" i="1"/>
  <c r="D14" i="1" s="1"/>
  <c r="E14" i="1" s="1"/>
  <c r="F14" i="1" s="1"/>
  <c r="G14" i="1" s="1"/>
  <c r="C13" i="1"/>
  <c r="D13" i="1" s="1"/>
  <c r="E13" i="1" s="1"/>
  <c r="F13" i="1" s="1"/>
  <c r="G13" i="1" s="1"/>
  <c r="C12" i="1"/>
  <c r="D12" i="1" s="1"/>
  <c r="E12" i="1" s="1"/>
  <c r="F12" i="1" s="1"/>
  <c r="G12" i="1" s="1"/>
  <c r="D11" i="1"/>
  <c r="E11" i="1" s="1"/>
  <c r="F11" i="1" s="1"/>
  <c r="G11" i="1" s="1"/>
  <c r="C11" i="1"/>
  <c r="C10" i="1"/>
  <c r="D10" i="1" s="1"/>
  <c r="E10" i="1" s="1"/>
  <c r="F10" i="1" s="1"/>
  <c r="G10" i="1" s="1"/>
  <c r="C9" i="1"/>
  <c r="D9" i="1" s="1"/>
  <c r="E9" i="1" s="1"/>
  <c r="F9" i="1" s="1"/>
  <c r="G9" i="1" s="1"/>
  <c r="C8" i="1"/>
  <c r="C6" i="1" s="1"/>
  <c r="D7" i="1"/>
  <c r="C7" i="1"/>
  <c r="B6" i="1"/>
  <c r="D16" i="1" l="1"/>
  <c r="E19" i="1"/>
  <c r="E7" i="1"/>
  <c r="D8" i="1"/>
  <c r="E8" i="1" s="1"/>
  <c r="F8" i="1" s="1"/>
  <c r="G8" i="1" s="1"/>
  <c r="C16" i="1"/>
  <c r="C27" i="1" s="1"/>
  <c r="F7" i="1" l="1"/>
  <c r="E6" i="1"/>
  <c r="E16" i="1"/>
  <c r="F19" i="1"/>
  <c r="D6" i="1"/>
  <c r="D27" i="1" s="1"/>
  <c r="G19" i="1" l="1"/>
  <c r="G16" i="1" s="1"/>
  <c r="F16" i="1"/>
  <c r="E27" i="1"/>
  <c r="G7" i="1"/>
  <c r="G6" i="1" s="1"/>
  <c r="F6" i="1"/>
  <c r="F27" i="1" l="1"/>
  <c r="G27" i="1"/>
</calcChain>
</file>

<file path=xl/sharedStrings.xml><?xml version="1.0" encoding="utf-8"?>
<sst xmlns="http://schemas.openxmlformats.org/spreadsheetml/2006/main" count="27" uniqueCount="18">
  <si>
    <t>MUNICIPIO DE GUADALAJARA</t>
  </si>
  <si>
    <t>7. b PROYECCIONES DE EGRESO  - LDF</t>
  </si>
  <si>
    <t>(PESOS)</t>
  </si>
  <si>
    <t>(CIFRAS NOMINALES)</t>
  </si>
  <si>
    <t>Concepto</t>
  </si>
  <si>
    <t xml:space="preserve">Año en Cuestión 2026 (de proyecto de presupuesto) </t>
  </si>
  <si>
    <t>1.  Gasto No Etiquetado (1=A+B+C+D+E+F+G+H+I)</t>
  </si>
  <si>
    <t>A.  Servicios Personales</t>
  </si>
  <si>
    <t>B.  Materiales y Suministros</t>
  </si>
  <si>
    <t>C.  Servicios Generales</t>
  </si>
  <si>
    <t>D.  Transferencias, Asignaciones, Subsidios y Otras Ayudas</t>
  </si>
  <si>
    <t>E.  Bienes Muebles, Inmuebles e Intangibles</t>
  </si>
  <si>
    <t>F.  Inversión Pública</t>
  </si>
  <si>
    <t>G.  Inversiones Financieras y Otras Provisiones</t>
  </si>
  <si>
    <t>H.  Participaciones y Aportaciones</t>
  </si>
  <si>
    <t>I.   Deuda Pública</t>
  </si>
  <si>
    <t>2.  Gasto Etiquetado (2=A+B+C+D+E+F+G+H+I)</t>
  </si>
  <si>
    <t>3.  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</si>
</sst>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8" fontId="3" fillId="3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vertical="center" wrapText="1"/>
    </xf>
    <xf numFmtId="8" fontId="4" fillId="0" borderId="1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8" fontId="3" fillId="3" borderId="1" xfId="0" applyNumberFormat="1" applyFont="1" applyFill="1" applyBorder="1" applyAlignment="1">
      <alignment horizontal="right" vertical="center" wrapText="1"/>
    </xf>
    <xf numFmtId="44" fontId="0" fillId="0" borderId="0" xfId="1" applyFont="1"/>
    <xf numFmtId="0" fontId="5" fillId="2" borderId="1" xfId="0" applyFont="1" applyFill="1" applyBorder="1" applyAlignment="1">
      <alignment vertical="center" wrapText="1"/>
    </xf>
    <xf numFmtId="8" fontId="5" fillId="5" borderId="1" xfId="0" applyNumberFormat="1" applyFont="1" applyFill="1" applyBorder="1" applyAlignment="1">
      <alignment horizontal="right" vertical="center" wrapText="1"/>
    </xf>
    <xf numFmtId="8" fontId="5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8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tabSelected="1" workbookViewId="0">
      <selection activeCell="C20" sqref="C20"/>
    </sheetView>
  </sheetViews>
  <sheetFormatPr baseColWidth="10" defaultColWidth="9.140625" defaultRowHeight="15" x14ac:dyDescent="0.25"/>
  <cols>
    <col min="1" max="1" width="30.140625" style="14" customWidth="1"/>
    <col min="2" max="2" width="17.42578125" customWidth="1"/>
    <col min="3" max="5" width="15.5703125" customWidth="1"/>
    <col min="6" max="7" width="14.7109375" bestFit="1" customWidth="1"/>
    <col min="12" max="12" width="18.85546875" bestFit="1" customWidth="1"/>
    <col min="15" max="15" width="17.85546875" bestFit="1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2"/>
    </row>
    <row r="2" spans="1:8" x14ac:dyDescent="0.25">
      <c r="A2" s="1" t="s">
        <v>1</v>
      </c>
      <c r="B2" s="1"/>
      <c r="C2" s="1"/>
      <c r="D2" s="1"/>
      <c r="E2" s="1"/>
      <c r="F2" s="1"/>
      <c r="G2" s="1"/>
      <c r="H2" s="2"/>
    </row>
    <row r="3" spans="1:8" x14ac:dyDescent="0.25">
      <c r="A3" s="1" t="s">
        <v>2</v>
      </c>
      <c r="B3" s="1"/>
      <c r="C3" s="1"/>
      <c r="D3" s="1"/>
      <c r="E3" s="1"/>
      <c r="F3" s="1"/>
      <c r="G3" s="1"/>
      <c r="H3" s="2"/>
    </row>
    <row r="4" spans="1:8" x14ac:dyDescent="0.25">
      <c r="A4" s="1" t="s">
        <v>3</v>
      </c>
      <c r="B4" s="1"/>
      <c r="C4" s="1"/>
      <c r="D4" s="1"/>
      <c r="E4" s="1"/>
      <c r="F4" s="1"/>
      <c r="G4" s="1"/>
      <c r="H4" s="2"/>
    </row>
    <row r="5" spans="1:8" ht="33.75" x14ac:dyDescent="0.25">
      <c r="A5" s="3" t="s">
        <v>4</v>
      </c>
      <c r="B5" s="3" t="s">
        <v>5</v>
      </c>
      <c r="C5" s="3">
        <v>2027</v>
      </c>
      <c r="D5" s="3">
        <v>2028</v>
      </c>
      <c r="E5" s="3">
        <v>2029</v>
      </c>
      <c r="F5" s="3">
        <v>2030</v>
      </c>
      <c r="G5" s="3">
        <v>2031</v>
      </c>
      <c r="H5" s="2"/>
    </row>
    <row r="6" spans="1:8" ht="22.5" x14ac:dyDescent="0.25">
      <c r="A6" s="4" t="s">
        <v>6</v>
      </c>
      <c r="B6" s="5">
        <f>SUM(B7:B15)</f>
        <v>11447232353.70006</v>
      </c>
      <c r="C6" s="5">
        <f t="shared" ref="C6:G6" si="0">SUM(C7:C15)</f>
        <v>12019593971.385065</v>
      </c>
      <c r="D6" s="5">
        <f t="shared" si="0"/>
        <v>12620573669.954319</v>
      </c>
      <c r="E6" s="5">
        <f t="shared" si="0"/>
        <v>13251602353.452034</v>
      </c>
      <c r="F6" s="5">
        <f t="shared" si="0"/>
        <v>13914182471.124638</v>
      </c>
      <c r="G6" s="5">
        <f t="shared" si="0"/>
        <v>14609891594.68087</v>
      </c>
      <c r="H6" s="2"/>
    </row>
    <row r="7" spans="1:8" x14ac:dyDescent="0.25">
      <c r="A7" s="6" t="s">
        <v>7</v>
      </c>
      <c r="B7" s="7">
        <v>5829384043.9000607</v>
      </c>
      <c r="C7" s="7">
        <f>(B7*1.05)</f>
        <v>6120853246.0950642</v>
      </c>
      <c r="D7" s="7">
        <f t="shared" ref="D7:G15" si="1">(C7*1.05)</f>
        <v>6426895908.3998175</v>
      </c>
      <c r="E7" s="7">
        <f t="shared" si="1"/>
        <v>6748240703.819809</v>
      </c>
      <c r="F7" s="7">
        <f t="shared" si="1"/>
        <v>7085652739.0107994</v>
      </c>
      <c r="G7" s="7">
        <f t="shared" si="1"/>
        <v>7439935375.96134</v>
      </c>
      <c r="H7" s="2"/>
    </row>
    <row r="8" spans="1:8" x14ac:dyDescent="0.25">
      <c r="A8" s="6" t="s">
        <v>8</v>
      </c>
      <c r="B8" s="7">
        <v>727614812.80999994</v>
      </c>
      <c r="C8" s="7">
        <f t="shared" ref="C8:C15" si="2">(B8*1.05)</f>
        <v>763995553.45050001</v>
      </c>
      <c r="D8" s="7">
        <f t="shared" si="1"/>
        <v>802195331.12302506</v>
      </c>
      <c r="E8" s="7">
        <f t="shared" si="1"/>
        <v>842305097.67917633</v>
      </c>
      <c r="F8" s="7">
        <f t="shared" si="1"/>
        <v>884420352.56313515</v>
      </c>
      <c r="G8" s="7">
        <f t="shared" si="1"/>
        <v>928641370.19129193</v>
      </c>
      <c r="H8" s="2"/>
    </row>
    <row r="9" spans="1:8" x14ac:dyDescent="0.25">
      <c r="A9" s="6" t="s">
        <v>9</v>
      </c>
      <c r="B9" s="7">
        <v>1776097350.6099999</v>
      </c>
      <c r="C9" s="7">
        <f t="shared" si="2"/>
        <v>1864902218.1405001</v>
      </c>
      <c r="D9" s="7">
        <f t="shared" si="1"/>
        <v>1958147329.0475252</v>
      </c>
      <c r="E9" s="7">
        <f t="shared" si="1"/>
        <v>2056054695.4999015</v>
      </c>
      <c r="F9" s="7">
        <f t="shared" si="1"/>
        <v>2158857430.2748966</v>
      </c>
      <c r="G9" s="7">
        <f t="shared" si="1"/>
        <v>2266800301.7886415</v>
      </c>
      <c r="H9" s="2"/>
    </row>
    <row r="10" spans="1:8" ht="22.5" x14ac:dyDescent="0.25">
      <c r="A10" s="6" t="s">
        <v>10</v>
      </c>
      <c r="B10" s="7">
        <v>1737909967.8600001</v>
      </c>
      <c r="C10" s="7">
        <f t="shared" si="2"/>
        <v>1824805466.2530003</v>
      </c>
      <c r="D10" s="7">
        <f t="shared" si="1"/>
        <v>1916045739.5656505</v>
      </c>
      <c r="E10" s="7">
        <f t="shared" si="1"/>
        <v>2011848026.5439332</v>
      </c>
      <c r="F10" s="7">
        <f t="shared" si="1"/>
        <v>2112440427.87113</v>
      </c>
      <c r="G10" s="7">
        <f t="shared" si="1"/>
        <v>2218062449.2646866</v>
      </c>
      <c r="H10" s="2"/>
    </row>
    <row r="11" spans="1:8" ht="22.5" x14ac:dyDescent="0.25">
      <c r="A11" s="6" t="s">
        <v>11</v>
      </c>
      <c r="B11" s="7">
        <v>296610110.15999997</v>
      </c>
      <c r="C11" s="7">
        <f t="shared" si="2"/>
        <v>311440615.66799998</v>
      </c>
      <c r="D11" s="7">
        <f t="shared" si="1"/>
        <v>327012646.45139998</v>
      </c>
      <c r="E11" s="7">
        <f t="shared" si="1"/>
        <v>343363278.77397001</v>
      </c>
      <c r="F11" s="7">
        <f t="shared" si="1"/>
        <v>360531442.71266854</v>
      </c>
      <c r="G11" s="7">
        <f t="shared" si="1"/>
        <v>378558014.84830201</v>
      </c>
      <c r="H11" s="2"/>
    </row>
    <row r="12" spans="1:8" x14ac:dyDescent="0.25">
      <c r="A12" s="6" t="s">
        <v>12</v>
      </c>
      <c r="B12" s="7">
        <v>1059195568.36</v>
      </c>
      <c r="C12" s="7">
        <f t="shared" si="2"/>
        <v>1112155346.7780001</v>
      </c>
      <c r="D12" s="7">
        <f t="shared" si="1"/>
        <v>1167763114.1169002</v>
      </c>
      <c r="E12" s="7">
        <f t="shared" si="1"/>
        <v>1226151269.8227453</v>
      </c>
      <c r="F12" s="7">
        <f t="shared" si="1"/>
        <v>1287458833.3138826</v>
      </c>
      <c r="G12" s="7">
        <f t="shared" si="1"/>
        <v>1351831774.9795768</v>
      </c>
      <c r="H12" s="2"/>
    </row>
    <row r="13" spans="1:8" ht="22.5" x14ac:dyDescent="0.25">
      <c r="A13" s="6" t="s">
        <v>13</v>
      </c>
      <c r="B13" s="7">
        <v>10000500</v>
      </c>
      <c r="C13" s="7">
        <f t="shared" si="2"/>
        <v>10500525</v>
      </c>
      <c r="D13" s="7">
        <f t="shared" si="1"/>
        <v>11025551.25</v>
      </c>
      <c r="E13" s="7">
        <f t="shared" si="1"/>
        <v>11576828.8125</v>
      </c>
      <c r="F13" s="7">
        <f t="shared" si="1"/>
        <v>12155670.253125001</v>
      </c>
      <c r="G13" s="7">
        <f t="shared" si="1"/>
        <v>12763453.765781252</v>
      </c>
      <c r="H13" s="2"/>
    </row>
    <row r="14" spans="1:8" x14ac:dyDescent="0.25">
      <c r="A14" s="6" t="s">
        <v>14</v>
      </c>
      <c r="B14" s="7">
        <v>0</v>
      </c>
      <c r="C14" s="7">
        <f t="shared" si="2"/>
        <v>0</v>
      </c>
      <c r="D14" s="7">
        <f t="shared" si="1"/>
        <v>0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2"/>
    </row>
    <row r="15" spans="1:8" x14ac:dyDescent="0.25">
      <c r="A15" s="6" t="s">
        <v>15</v>
      </c>
      <c r="B15" s="7">
        <v>10420000</v>
      </c>
      <c r="C15" s="7">
        <f t="shared" si="2"/>
        <v>10941000</v>
      </c>
      <c r="D15" s="7">
        <f t="shared" si="1"/>
        <v>11488050</v>
      </c>
      <c r="E15" s="7">
        <f t="shared" si="1"/>
        <v>12062452.5</v>
      </c>
      <c r="F15" s="7">
        <f t="shared" si="1"/>
        <v>12665575.125</v>
      </c>
      <c r="G15" s="7">
        <f t="shared" si="1"/>
        <v>13298853.881250001</v>
      </c>
      <c r="H15" s="2"/>
    </row>
    <row r="16" spans="1:8" x14ac:dyDescent="0.25">
      <c r="A16" s="8" t="s">
        <v>16</v>
      </c>
      <c r="B16" s="9">
        <f>SUM(B18:B26)</f>
        <v>1569439174.1900001</v>
      </c>
      <c r="C16" s="9">
        <f t="shared" ref="C16:G16" si="3">SUM(C18:C26)</f>
        <v>1647911132.8995004</v>
      </c>
      <c r="D16" s="9">
        <f t="shared" si="3"/>
        <v>1730306689.5444751</v>
      </c>
      <c r="E16" s="9">
        <f t="shared" si="3"/>
        <v>1816822024.0216994</v>
      </c>
      <c r="F16" s="9">
        <f t="shared" si="3"/>
        <v>1907663125.2227843</v>
      </c>
      <c r="G16" s="9">
        <f t="shared" si="3"/>
        <v>2003046281.4839232</v>
      </c>
      <c r="H16" s="2"/>
    </row>
    <row r="17" spans="1:12" x14ac:dyDescent="0.25">
      <c r="A17" s="8"/>
      <c r="B17" s="9"/>
      <c r="C17" s="9"/>
      <c r="D17" s="9"/>
      <c r="E17" s="9"/>
      <c r="F17" s="9"/>
      <c r="G17" s="9"/>
      <c r="H17" s="2"/>
    </row>
    <row r="18" spans="1:12" x14ac:dyDescent="0.25">
      <c r="A18" s="6" t="s">
        <v>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2"/>
    </row>
    <row r="19" spans="1:12" x14ac:dyDescent="0.25">
      <c r="A19" s="6" t="s">
        <v>8</v>
      </c>
      <c r="B19" s="7">
        <v>75598197.840000004</v>
      </c>
      <c r="C19" s="7">
        <f>(B19*1.05)</f>
        <v>79378107.732000008</v>
      </c>
      <c r="D19" s="7">
        <f t="shared" ref="D19:G26" si="4">(C19*1.05)</f>
        <v>83347013.118600011</v>
      </c>
      <c r="E19" s="7">
        <f t="shared" si="4"/>
        <v>87514363.774530008</v>
      </c>
      <c r="F19" s="7">
        <f t="shared" si="4"/>
        <v>91890081.963256508</v>
      </c>
      <c r="G19" s="7">
        <f t="shared" si="4"/>
        <v>96484586.061419338</v>
      </c>
      <c r="H19" s="2"/>
    </row>
    <row r="20" spans="1:12" x14ac:dyDescent="0.25">
      <c r="A20" s="6" t="s">
        <v>9</v>
      </c>
      <c r="B20" s="7">
        <v>979006365.62000012</v>
      </c>
      <c r="C20" s="7">
        <f t="shared" ref="C20:C26" si="5">(B20*1.05)</f>
        <v>1027956683.9010001</v>
      </c>
      <c r="D20" s="7">
        <f t="shared" si="4"/>
        <v>1079354518.0960503</v>
      </c>
      <c r="E20" s="7">
        <f t="shared" si="4"/>
        <v>1133322244.0008528</v>
      </c>
      <c r="F20" s="7">
        <f t="shared" si="4"/>
        <v>1189988356.2008955</v>
      </c>
      <c r="G20" s="7">
        <f t="shared" si="4"/>
        <v>1249487774.0109403</v>
      </c>
      <c r="H20" s="2"/>
    </row>
    <row r="21" spans="1:12" ht="22.5" x14ac:dyDescent="0.25">
      <c r="A21" s="6" t="s">
        <v>10</v>
      </c>
      <c r="B21" s="7">
        <v>8000000</v>
      </c>
      <c r="C21" s="7">
        <f t="shared" si="5"/>
        <v>8400000</v>
      </c>
      <c r="D21" s="7">
        <f t="shared" si="4"/>
        <v>8820000</v>
      </c>
      <c r="E21" s="7">
        <f t="shared" si="4"/>
        <v>9261000</v>
      </c>
      <c r="F21" s="7">
        <f t="shared" si="4"/>
        <v>9724050</v>
      </c>
      <c r="G21" s="7">
        <f t="shared" si="4"/>
        <v>10210252.5</v>
      </c>
      <c r="H21" s="2"/>
    </row>
    <row r="22" spans="1:12" ht="22.5" x14ac:dyDescent="0.25">
      <c r="A22" s="6" t="s">
        <v>11</v>
      </c>
      <c r="B22" s="7">
        <v>159277038</v>
      </c>
      <c r="C22" s="7">
        <f t="shared" si="5"/>
        <v>167240889.90000001</v>
      </c>
      <c r="D22" s="7">
        <f t="shared" si="4"/>
        <v>175602934.39500001</v>
      </c>
      <c r="E22" s="7">
        <f t="shared" si="4"/>
        <v>184383081.11475003</v>
      </c>
      <c r="F22" s="7">
        <f t="shared" si="4"/>
        <v>193602235.17048752</v>
      </c>
      <c r="G22" s="7">
        <f t="shared" si="4"/>
        <v>203282346.92901191</v>
      </c>
      <c r="H22" s="2"/>
    </row>
    <row r="23" spans="1:12" x14ac:dyDescent="0.25">
      <c r="A23" s="6" t="s">
        <v>12</v>
      </c>
      <c r="B23" s="7">
        <v>145828362.12</v>
      </c>
      <c r="C23" s="7">
        <f t="shared" si="5"/>
        <v>153119780.22600001</v>
      </c>
      <c r="D23" s="7">
        <f t="shared" si="4"/>
        <v>160775769.23730001</v>
      </c>
      <c r="E23" s="7">
        <f t="shared" si="4"/>
        <v>168814557.69916502</v>
      </c>
      <c r="F23" s="7">
        <f t="shared" si="4"/>
        <v>177255285.58412328</v>
      </c>
      <c r="G23" s="7">
        <f t="shared" si="4"/>
        <v>186118049.86332947</v>
      </c>
      <c r="H23" s="2"/>
    </row>
    <row r="24" spans="1:12" ht="22.5" x14ac:dyDescent="0.25">
      <c r="A24" s="6" t="s">
        <v>13</v>
      </c>
      <c r="B24" s="7">
        <v>0</v>
      </c>
      <c r="C24" s="7">
        <f t="shared" si="5"/>
        <v>0</v>
      </c>
      <c r="D24" s="7">
        <f t="shared" si="4"/>
        <v>0</v>
      </c>
      <c r="E24" s="7">
        <f t="shared" si="4"/>
        <v>0</v>
      </c>
      <c r="F24" s="7">
        <f t="shared" si="4"/>
        <v>0</v>
      </c>
      <c r="G24" s="7">
        <f t="shared" si="4"/>
        <v>0</v>
      </c>
      <c r="H24" s="2"/>
    </row>
    <row r="25" spans="1:12" x14ac:dyDescent="0.25">
      <c r="A25" s="6" t="s">
        <v>14</v>
      </c>
      <c r="B25" s="7">
        <v>0</v>
      </c>
      <c r="C25" s="7">
        <f t="shared" si="5"/>
        <v>0</v>
      </c>
      <c r="D25" s="7">
        <f t="shared" si="4"/>
        <v>0</v>
      </c>
      <c r="E25" s="7">
        <f t="shared" si="4"/>
        <v>0</v>
      </c>
      <c r="F25" s="7">
        <f t="shared" si="4"/>
        <v>0</v>
      </c>
      <c r="G25" s="7">
        <f t="shared" si="4"/>
        <v>0</v>
      </c>
      <c r="H25" s="2"/>
    </row>
    <row r="26" spans="1:12" x14ac:dyDescent="0.25">
      <c r="A26" s="6" t="s">
        <v>15</v>
      </c>
      <c r="B26" s="7">
        <v>201729210.61000001</v>
      </c>
      <c r="C26" s="7">
        <f t="shared" si="5"/>
        <v>211815671.14050004</v>
      </c>
      <c r="D26" s="7">
        <f t="shared" si="4"/>
        <v>222406454.69752505</v>
      </c>
      <c r="E26" s="7">
        <f t="shared" si="4"/>
        <v>233526777.43240133</v>
      </c>
      <c r="F26" s="7">
        <f t="shared" si="4"/>
        <v>245203116.30402142</v>
      </c>
      <c r="G26" s="7">
        <f t="shared" si="4"/>
        <v>257463272.11922249</v>
      </c>
      <c r="H26" s="2"/>
      <c r="L26" s="10"/>
    </row>
    <row r="27" spans="1:12" ht="22.5" x14ac:dyDescent="0.25">
      <c r="A27" s="11" t="s">
        <v>17</v>
      </c>
      <c r="B27" s="12">
        <f>B16+B6</f>
        <v>13016671527.89006</v>
      </c>
      <c r="C27" s="13">
        <f>C16+C6</f>
        <v>13667505104.284565</v>
      </c>
      <c r="D27" s="13">
        <f t="shared" ref="D27:G27" si="6">D16+D6</f>
        <v>14350880359.498795</v>
      </c>
      <c r="E27" s="13">
        <f t="shared" si="6"/>
        <v>15068424377.473734</v>
      </c>
      <c r="F27" s="13">
        <f t="shared" si="6"/>
        <v>15821845596.347422</v>
      </c>
      <c r="G27" s="13">
        <f t="shared" si="6"/>
        <v>16612937876.164793</v>
      </c>
      <c r="H27" s="2"/>
    </row>
    <row r="30" spans="1:12" x14ac:dyDescent="0.25">
      <c r="B30" s="15"/>
    </row>
    <row r="31" spans="1:12" x14ac:dyDescent="0.25">
      <c r="B31" s="15"/>
    </row>
  </sheetData>
  <mergeCells count="11">
    <mergeCell ref="G16:G17"/>
    <mergeCell ref="A1:G1"/>
    <mergeCell ref="A2:G2"/>
    <mergeCell ref="A3:G3"/>
    <mergeCell ref="A4:G4"/>
    <mergeCell ref="A16:A17"/>
    <mergeCell ref="B16:B17"/>
    <mergeCell ref="C16:C17"/>
    <mergeCell ref="D16:D17"/>
    <mergeCell ref="E16:E17"/>
    <mergeCell ref="F16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Montes Jordi Edwing</dc:creator>
  <cp:lastModifiedBy>Flores Montes Jordi Edwing</cp:lastModifiedBy>
  <dcterms:created xsi:type="dcterms:W3CDTF">2026-01-09T18:13:58Z</dcterms:created>
  <dcterms:modified xsi:type="dcterms:W3CDTF">2026-01-09T18:16:02Z</dcterms:modified>
</cp:coreProperties>
</file>