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450"/>
  </bookViews>
  <sheets>
    <sheet name="Hoja1" sheetId="1" r:id="rId1"/>
    <sheet name="Hoja2" sheetId="2" r:id="rId2"/>
    <sheet name="Hoj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2" i="1"/>
  <c r="F23" i="1"/>
  <c r="F24" i="1"/>
  <c r="F25" i="1"/>
  <c r="F26" i="1"/>
  <c r="F27" i="1"/>
  <c r="F28" i="1"/>
  <c r="E21" i="1"/>
  <c r="E22" i="1"/>
  <c r="E23" i="1"/>
  <c r="E24" i="1"/>
  <c r="E25" i="1"/>
  <c r="E26" i="1"/>
  <c r="E27" i="1"/>
  <c r="E28" i="1"/>
  <c r="D21" i="1"/>
  <c r="D22" i="1"/>
  <c r="D23" i="1"/>
  <c r="D24" i="1"/>
  <c r="D25" i="1"/>
  <c r="D26" i="1"/>
  <c r="D27" i="1"/>
  <c r="D28" i="1"/>
  <c r="F20" i="1"/>
  <c r="E20" i="1"/>
  <c r="D20" i="1"/>
  <c r="F10" i="1"/>
  <c r="F11" i="1"/>
  <c r="F12" i="1"/>
  <c r="F13" i="1"/>
  <c r="F14" i="1"/>
  <c r="F15" i="1"/>
  <c r="F16" i="1"/>
  <c r="F17" i="1"/>
  <c r="E10" i="1"/>
  <c r="E11" i="1"/>
  <c r="E12" i="1"/>
  <c r="E13" i="1"/>
  <c r="E14" i="1"/>
  <c r="E15" i="1"/>
  <c r="E16" i="1"/>
  <c r="E17" i="1"/>
  <c r="D10" i="1"/>
  <c r="D11" i="1"/>
  <c r="D12" i="1"/>
  <c r="D13" i="1"/>
  <c r="D14" i="1"/>
  <c r="D15" i="1"/>
  <c r="D16" i="1"/>
  <c r="D17" i="1"/>
  <c r="F9" i="1"/>
  <c r="E9" i="1"/>
  <c r="D9" i="1"/>
  <c r="F18" i="1" l="1"/>
  <c r="F29" i="1" s="1"/>
  <c r="F8" i="1"/>
  <c r="E18" i="1"/>
  <c r="E8" i="1"/>
  <c r="E29" i="1" s="1"/>
  <c r="D18" i="1"/>
  <c r="D8" i="1"/>
  <c r="C29" i="1"/>
  <c r="C18" i="1"/>
  <c r="C8" i="1"/>
  <c r="D29" i="1" l="1"/>
</calcChain>
</file>

<file path=xl/sharedStrings.xml><?xml version="1.0" encoding="utf-8"?>
<sst xmlns="http://schemas.openxmlformats.org/spreadsheetml/2006/main" count="30" uniqueCount="21">
  <si>
    <t>MUNICIPIO DE GUADALAJARA</t>
  </si>
  <si>
    <t>7. B  PROYECCIONES DE EGRESOS  - LDF</t>
  </si>
  <si>
    <t>(PESOS)</t>
  </si>
  <si>
    <t>(CIFRAS NOMINALES)</t>
  </si>
  <si>
    <t>Concepto</t>
  </si>
  <si>
    <t>1.  Gasto No Etiquetado (1=A+B+C+D+E+F+G+H+I)</t>
  </si>
  <si>
    <t>A.  Servicios Personales</t>
  </si>
  <si>
    <t>B.  Materiales y Suministros</t>
  </si>
  <si>
    <t>C.  Servicios Generales</t>
  </si>
  <si>
    <t>D.  Transferencias, Asignaciones, Subsidios y Otras Ayudas</t>
  </si>
  <si>
    <t>E.  Bienes Muebles, Inmuebles e Intangibles</t>
  </si>
  <si>
    <t>F.  Inversión Pública</t>
  </si>
  <si>
    <t>G.  Inversiones Financieras y Otras Provisiones</t>
  </si>
  <si>
    <t>H.  Participaciones y Aportaciones</t>
  </si>
  <si>
    <t>I.   Deuda Pública</t>
  </si>
  <si>
    <t>2.  Gasto Etiquetado (2=A+B+C+D+E+F+G+H+I)</t>
  </si>
  <si>
    <t>3.  Total del Resultado de Egresos (3=1+2)</t>
  </si>
  <si>
    <t>Presupuesto 2024</t>
  </si>
  <si>
    <t xml:space="preserve">Proyección 2025 </t>
  </si>
  <si>
    <t>Proyección 2026</t>
  </si>
  <si>
    <t>Proyección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</si>
</sst>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4">
    <xf numFmtId="0" fontId="0" fillId="0" borderId="0" xfId="0"/>
    <xf numFmtId="8" fontId="3" fillId="0" borderId="1" xfId="0" applyNumberFormat="1" applyFont="1" applyBorder="1" applyAlignment="1">
      <alignment horizontal="right" vertical="center" wrapText="1"/>
    </xf>
    <xf numFmtId="0" fontId="3" fillId="4" borderId="2" xfId="0" applyFont="1" applyFill="1" applyBorder="1" applyAlignment="1">
      <alignment vertical="center" wrapText="1"/>
    </xf>
    <xf numFmtId="8" fontId="3" fillId="0" borderId="3" xfId="0" applyNumberFormat="1" applyFont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8" fontId="2" fillId="3" borderId="8" xfId="0" applyNumberFormat="1" applyFont="1" applyFill="1" applyBorder="1" applyAlignment="1">
      <alignment horizontal="right" vertical="center" wrapText="1"/>
    </xf>
    <xf numFmtId="8" fontId="2" fillId="3" borderId="9" xfId="0" applyNumberFormat="1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4" fontId="0" fillId="0" borderId="0" xfId="1" applyFont="1"/>
    <xf numFmtId="0" fontId="0" fillId="0" borderId="0" xfId="0" applyFill="1"/>
    <xf numFmtId="8" fontId="0" fillId="0" borderId="0" xfId="1" applyNumberFormat="1" applyFont="1" applyFill="1"/>
    <xf numFmtId="44" fontId="0" fillId="0" borderId="0" xfId="1" applyFont="1" applyFill="1"/>
    <xf numFmtId="0" fontId="0" fillId="0" borderId="0" xfId="0" applyAlignment="1">
      <alignment horizontal="center" vertical="center"/>
    </xf>
    <xf numFmtId="8" fontId="2" fillId="3" borderId="5" xfId="0" applyNumberFormat="1" applyFont="1" applyFill="1" applyBorder="1" applyAlignment="1">
      <alignment horizontal="center" vertical="center" wrapText="1"/>
    </xf>
    <xf numFmtId="8" fontId="2" fillId="3" borderId="6" xfId="0" applyNumberFormat="1" applyFont="1" applyFill="1" applyBorder="1" applyAlignment="1">
      <alignment horizontal="center" vertical="center" wrapText="1"/>
    </xf>
    <xf numFmtId="8" fontId="2" fillId="3" borderId="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8" fontId="2" fillId="3" borderId="1" xfId="0" applyNumberFormat="1" applyFont="1" applyFill="1" applyBorder="1" applyAlignment="1">
      <alignment horizontal="right" vertical="center" wrapText="1"/>
    </xf>
    <xf numFmtId="9" fontId="0" fillId="0" borderId="0" xfId="0" applyNumberFormat="1" applyFill="1"/>
    <xf numFmtId="44" fontId="0" fillId="0" borderId="0" xfId="0" applyNumberForma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tabSelected="1" zoomScaleNormal="100" workbookViewId="0">
      <selection activeCell="N23" sqref="N23"/>
    </sheetView>
  </sheetViews>
  <sheetFormatPr baseColWidth="10" defaultRowHeight="15" x14ac:dyDescent="0.25"/>
  <cols>
    <col min="2" max="2" width="24.7109375" customWidth="1"/>
    <col min="3" max="3" width="15.85546875" customWidth="1"/>
    <col min="4" max="4" width="14.7109375" bestFit="1" customWidth="1"/>
    <col min="5" max="5" width="15.5703125" customWidth="1"/>
    <col min="6" max="6" width="14.7109375" bestFit="1" customWidth="1"/>
    <col min="7" max="7" width="17.28515625" bestFit="1" customWidth="1"/>
    <col min="8" max="8" width="17.42578125" bestFit="1" customWidth="1"/>
    <col min="9" max="10" width="17.85546875" bestFit="1" customWidth="1"/>
  </cols>
  <sheetData>
    <row r="1" spans="2:15" x14ac:dyDescent="0.25">
      <c r="B1" s="15"/>
      <c r="C1" s="15"/>
      <c r="D1" s="15"/>
      <c r="E1" s="15"/>
      <c r="F1" s="15"/>
    </row>
    <row r="2" spans="2:15" x14ac:dyDescent="0.25">
      <c r="B2" s="15"/>
      <c r="C2" s="15"/>
      <c r="D2" s="15"/>
      <c r="E2" s="15"/>
      <c r="F2" s="15"/>
    </row>
    <row r="3" spans="2:15" x14ac:dyDescent="0.25">
      <c r="B3" s="19" t="s">
        <v>0</v>
      </c>
      <c r="C3" s="19"/>
      <c r="D3" s="19"/>
      <c r="E3" s="19"/>
      <c r="F3" s="15"/>
    </row>
    <row r="4" spans="2:15" x14ac:dyDescent="0.25">
      <c r="B4" s="19" t="s">
        <v>1</v>
      </c>
      <c r="C4" s="19"/>
      <c r="D4" s="19"/>
      <c r="E4" s="19"/>
      <c r="F4" s="15"/>
    </row>
    <row r="5" spans="2:15" x14ac:dyDescent="0.25">
      <c r="B5" s="19" t="s">
        <v>2</v>
      </c>
      <c r="C5" s="19"/>
      <c r="D5" s="19"/>
      <c r="E5" s="19"/>
      <c r="F5" s="15"/>
      <c r="H5" s="12"/>
      <c r="I5" s="12"/>
      <c r="J5" s="12"/>
      <c r="K5" s="12"/>
      <c r="L5" s="12"/>
      <c r="M5" s="12"/>
      <c r="N5" s="12"/>
      <c r="O5" s="12"/>
    </row>
    <row r="6" spans="2:15" ht="15.75" thickBot="1" x14ac:dyDescent="0.3">
      <c r="B6" s="19" t="s">
        <v>3</v>
      </c>
      <c r="C6" s="19"/>
      <c r="D6" s="19"/>
      <c r="E6" s="19"/>
      <c r="F6" s="15"/>
      <c r="H6" s="12"/>
      <c r="I6" s="12"/>
      <c r="J6" s="12"/>
      <c r="K6" s="12"/>
      <c r="L6" s="12"/>
      <c r="M6" s="12"/>
      <c r="N6" s="12"/>
      <c r="O6" s="12"/>
    </row>
    <row r="7" spans="2:15" ht="15.75" thickBot="1" x14ac:dyDescent="0.3">
      <c r="B7" s="8" t="s">
        <v>4</v>
      </c>
      <c r="C7" s="9" t="s">
        <v>17</v>
      </c>
      <c r="D7" s="9" t="s">
        <v>18</v>
      </c>
      <c r="E7" s="9" t="s">
        <v>19</v>
      </c>
      <c r="F7" s="10" t="s">
        <v>20</v>
      </c>
      <c r="H7" s="12"/>
      <c r="I7" s="12"/>
      <c r="J7" s="12"/>
      <c r="K7" s="12"/>
      <c r="L7" s="12"/>
      <c r="M7" s="12"/>
      <c r="N7" s="12"/>
      <c r="O7" s="12"/>
    </row>
    <row r="8" spans="2:15" ht="33.75" x14ac:dyDescent="0.25">
      <c r="B8" s="5" t="s">
        <v>5</v>
      </c>
      <c r="C8" s="6">
        <f>SUM(C9:C17)</f>
        <v>10383600472.649998</v>
      </c>
      <c r="D8" s="6">
        <f>SUM(D9:D17)</f>
        <v>10695108486.8295</v>
      </c>
      <c r="E8" s="6">
        <f>SUM(E9:E17)</f>
        <v>11015961741.434387</v>
      </c>
      <c r="F8" s="7">
        <f>SUM(F9:F17)</f>
        <v>11346440593.677416</v>
      </c>
      <c r="H8" s="22"/>
      <c r="I8" s="22"/>
      <c r="J8" s="22"/>
      <c r="K8" s="12"/>
      <c r="L8" s="12"/>
      <c r="M8" s="12"/>
      <c r="N8" s="12"/>
      <c r="O8" s="12"/>
    </row>
    <row r="9" spans="2:15" x14ac:dyDescent="0.25">
      <c r="B9" s="2" t="s">
        <v>6</v>
      </c>
      <c r="C9" s="1">
        <v>5321572924.8199997</v>
      </c>
      <c r="D9" s="1">
        <f>C9*1.03</f>
        <v>5481220112.5646</v>
      </c>
      <c r="E9" s="1">
        <f>D9*1.03</f>
        <v>5645656715.9415379</v>
      </c>
      <c r="F9" s="3">
        <f>E9*1.03</f>
        <v>5815026417.4197845</v>
      </c>
      <c r="G9" s="11"/>
      <c r="H9" s="13"/>
      <c r="I9" s="14"/>
      <c r="J9" s="23"/>
      <c r="K9" s="12"/>
      <c r="L9" s="12"/>
      <c r="M9" s="12"/>
      <c r="N9" s="12"/>
      <c r="O9" s="12"/>
    </row>
    <row r="10" spans="2:15" x14ac:dyDescent="0.25">
      <c r="B10" s="2" t="s">
        <v>7</v>
      </c>
      <c r="C10" s="1">
        <v>557795105.02999997</v>
      </c>
      <c r="D10" s="1">
        <f t="shared" ref="D10:F17" si="0">C10*1.03</f>
        <v>574528958.18089998</v>
      </c>
      <c r="E10" s="1">
        <f t="shared" si="0"/>
        <v>591764826.92632699</v>
      </c>
      <c r="F10" s="3">
        <f t="shared" si="0"/>
        <v>609517771.73411679</v>
      </c>
      <c r="H10" s="13"/>
      <c r="I10" s="12"/>
      <c r="J10" s="12"/>
      <c r="K10" s="12"/>
      <c r="L10" s="12"/>
      <c r="M10" s="12"/>
      <c r="N10" s="12"/>
      <c r="O10" s="12"/>
    </row>
    <row r="11" spans="2:15" x14ac:dyDescent="0.25">
      <c r="B11" s="2" t="s">
        <v>8</v>
      </c>
      <c r="C11" s="1">
        <v>2007318218.9200001</v>
      </c>
      <c r="D11" s="1">
        <f t="shared" si="0"/>
        <v>2067537765.4876001</v>
      </c>
      <c r="E11" s="1">
        <f t="shared" si="0"/>
        <v>2129563898.4522281</v>
      </c>
      <c r="F11" s="3">
        <f t="shared" si="0"/>
        <v>2193450815.4057951</v>
      </c>
      <c r="H11" s="13"/>
      <c r="I11" s="12"/>
      <c r="J11" s="12"/>
      <c r="K11" s="12"/>
      <c r="L11" s="12"/>
      <c r="M11" s="12"/>
      <c r="N11" s="12"/>
      <c r="O11" s="12"/>
    </row>
    <row r="12" spans="2:15" ht="33.75" x14ac:dyDescent="0.25">
      <c r="B12" s="2" t="s">
        <v>9</v>
      </c>
      <c r="C12" s="1">
        <v>1301704918.1800001</v>
      </c>
      <c r="D12" s="1">
        <f t="shared" si="0"/>
        <v>1340756065.7254002</v>
      </c>
      <c r="E12" s="1">
        <f t="shared" si="0"/>
        <v>1380978747.6971622</v>
      </c>
      <c r="F12" s="3">
        <f t="shared" si="0"/>
        <v>1422408110.128077</v>
      </c>
      <c r="H12" s="13"/>
      <c r="I12" s="12"/>
      <c r="J12" s="12"/>
      <c r="K12" s="12"/>
      <c r="L12" s="12"/>
      <c r="M12" s="12"/>
      <c r="N12" s="12"/>
      <c r="O12" s="12"/>
    </row>
    <row r="13" spans="2:15" ht="22.5" x14ac:dyDescent="0.25">
      <c r="B13" s="2" t="s">
        <v>10</v>
      </c>
      <c r="C13" s="1">
        <v>170795315.44999999</v>
      </c>
      <c r="D13" s="1">
        <f t="shared" si="0"/>
        <v>175919174.91349998</v>
      </c>
      <c r="E13" s="1">
        <f t="shared" si="0"/>
        <v>181196750.16090497</v>
      </c>
      <c r="F13" s="3">
        <f t="shared" si="0"/>
        <v>186632652.66573212</v>
      </c>
      <c r="H13" s="13"/>
      <c r="I13" s="12"/>
      <c r="J13" s="12"/>
      <c r="K13" s="12"/>
      <c r="L13" s="12"/>
      <c r="M13" s="12"/>
      <c r="N13" s="12"/>
      <c r="O13" s="12"/>
    </row>
    <row r="14" spans="2:15" x14ac:dyDescent="0.25">
      <c r="B14" s="2" t="s">
        <v>11</v>
      </c>
      <c r="C14" s="1">
        <v>911052758.28999996</v>
      </c>
      <c r="D14" s="1">
        <f t="shared" si="0"/>
        <v>938384341.03869998</v>
      </c>
      <c r="E14" s="1">
        <f t="shared" si="0"/>
        <v>966535871.26986098</v>
      </c>
      <c r="F14" s="3">
        <f t="shared" si="0"/>
        <v>995531947.40795684</v>
      </c>
      <c r="H14" s="13"/>
      <c r="I14" s="12"/>
      <c r="J14" s="12"/>
      <c r="K14" s="12"/>
      <c r="L14" s="12"/>
      <c r="M14" s="12"/>
      <c r="N14" s="12"/>
      <c r="O14" s="12"/>
    </row>
    <row r="15" spans="2:15" ht="22.5" x14ac:dyDescent="0.25">
      <c r="B15" s="2" t="s">
        <v>12</v>
      </c>
      <c r="C15" s="1">
        <v>110948241.95999999</v>
      </c>
      <c r="D15" s="1">
        <f t="shared" si="0"/>
        <v>114276689.21879999</v>
      </c>
      <c r="E15" s="1">
        <f t="shared" si="0"/>
        <v>117704989.895364</v>
      </c>
      <c r="F15" s="3">
        <f t="shared" si="0"/>
        <v>121236139.59222493</v>
      </c>
      <c r="H15" s="13"/>
      <c r="I15" s="12"/>
      <c r="J15" s="12"/>
      <c r="K15" s="12"/>
      <c r="L15" s="12"/>
      <c r="M15" s="12"/>
      <c r="N15" s="12"/>
      <c r="O15" s="12"/>
    </row>
    <row r="16" spans="2:15" ht="22.5" x14ac:dyDescent="0.25">
      <c r="B16" s="2" t="s">
        <v>13</v>
      </c>
      <c r="C16" s="1">
        <v>0</v>
      </c>
      <c r="D16" s="1">
        <f t="shared" si="0"/>
        <v>0</v>
      </c>
      <c r="E16" s="1">
        <f t="shared" si="0"/>
        <v>0</v>
      </c>
      <c r="F16" s="3">
        <f t="shared" si="0"/>
        <v>0</v>
      </c>
      <c r="H16" s="13"/>
      <c r="I16" s="12"/>
      <c r="J16" s="12"/>
      <c r="K16" s="12"/>
      <c r="L16" s="12"/>
      <c r="M16" s="12"/>
      <c r="N16" s="12"/>
      <c r="O16" s="12"/>
    </row>
    <row r="17" spans="2:15" x14ac:dyDescent="0.25">
      <c r="B17" s="2" t="s">
        <v>14</v>
      </c>
      <c r="C17" s="1">
        <v>2412990</v>
      </c>
      <c r="D17" s="1">
        <f t="shared" si="0"/>
        <v>2485379.7000000002</v>
      </c>
      <c r="E17" s="1">
        <f t="shared" si="0"/>
        <v>2559941.0910000005</v>
      </c>
      <c r="F17" s="3">
        <f t="shared" si="0"/>
        <v>2636739.3237300008</v>
      </c>
      <c r="H17" s="12"/>
      <c r="I17" s="12"/>
      <c r="J17" s="12"/>
      <c r="K17" s="12"/>
      <c r="L17" s="12"/>
      <c r="M17" s="12"/>
      <c r="N17" s="12"/>
      <c r="O17" s="12"/>
    </row>
    <row r="18" spans="2:15" x14ac:dyDescent="0.25">
      <c r="B18" s="20" t="s">
        <v>15</v>
      </c>
      <c r="C18" s="21">
        <f>SUM(C20:C28)</f>
        <v>1513175741.7</v>
      </c>
      <c r="D18" s="21">
        <f>SUM(D20:D28)</f>
        <v>1558571013.951</v>
      </c>
      <c r="E18" s="21">
        <f>SUM(E20:E28)</f>
        <v>1605328144.3695302</v>
      </c>
      <c r="F18" s="18">
        <f>SUM(F20:F28)</f>
        <v>1653487988.7006159</v>
      </c>
      <c r="H18" s="12"/>
      <c r="I18" s="12"/>
      <c r="J18" s="12"/>
      <c r="K18" s="12"/>
      <c r="L18" s="12"/>
      <c r="M18" s="12"/>
      <c r="N18" s="12"/>
      <c r="O18" s="12"/>
    </row>
    <row r="19" spans="2:15" x14ac:dyDescent="0.25">
      <c r="B19" s="20"/>
      <c r="C19" s="21"/>
      <c r="D19" s="21"/>
      <c r="E19" s="21"/>
      <c r="F19" s="18"/>
      <c r="H19" s="12"/>
      <c r="I19" s="12"/>
      <c r="J19" s="12"/>
      <c r="K19" s="12"/>
      <c r="L19" s="12"/>
      <c r="M19" s="12"/>
      <c r="N19" s="12"/>
      <c r="O19" s="12"/>
    </row>
    <row r="20" spans="2:15" x14ac:dyDescent="0.25">
      <c r="B20" s="2" t="s">
        <v>6</v>
      </c>
      <c r="C20" s="1">
        <v>0</v>
      </c>
      <c r="D20" s="1">
        <f>C20*1.03</f>
        <v>0</v>
      </c>
      <c r="E20" s="1">
        <f>D20*1.03</f>
        <v>0</v>
      </c>
      <c r="F20" s="3">
        <f>E20*1.03</f>
        <v>0</v>
      </c>
      <c r="H20" s="12"/>
      <c r="I20" s="12"/>
      <c r="J20" s="12"/>
      <c r="K20" s="12"/>
      <c r="L20" s="12"/>
      <c r="M20" s="12"/>
      <c r="N20" s="12"/>
      <c r="O20" s="12"/>
    </row>
    <row r="21" spans="2:15" x14ac:dyDescent="0.25">
      <c r="B21" s="2" t="s">
        <v>7</v>
      </c>
      <c r="C21" s="1">
        <v>42000000</v>
      </c>
      <c r="D21" s="1">
        <f t="shared" ref="D21:F28" si="1">C21*1.03</f>
        <v>43260000</v>
      </c>
      <c r="E21" s="1">
        <f t="shared" si="1"/>
        <v>44557800</v>
      </c>
      <c r="F21" s="3">
        <f t="shared" si="1"/>
        <v>45894534</v>
      </c>
      <c r="H21" s="12"/>
      <c r="I21" s="12"/>
      <c r="J21" s="12"/>
      <c r="K21" s="12"/>
      <c r="L21" s="12"/>
      <c r="M21" s="12"/>
      <c r="N21" s="12"/>
      <c r="O21" s="12"/>
    </row>
    <row r="22" spans="2:15" x14ac:dyDescent="0.25">
      <c r="B22" s="2" t="s">
        <v>8</v>
      </c>
      <c r="C22" s="1">
        <v>720490976.03999996</v>
      </c>
      <c r="D22" s="1">
        <f t="shared" si="1"/>
        <v>742105705.32120001</v>
      </c>
      <c r="E22" s="1">
        <f t="shared" si="1"/>
        <v>764368876.48083603</v>
      </c>
      <c r="F22" s="3">
        <f t="shared" si="1"/>
        <v>787299942.77526116</v>
      </c>
      <c r="H22" s="12"/>
      <c r="I22" s="12"/>
      <c r="J22" s="12"/>
      <c r="K22" s="12"/>
      <c r="L22" s="12"/>
      <c r="M22" s="12"/>
      <c r="N22" s="12"/>
      <c r="O22" s="12"/>
    </row>
    <row r="23" spans="2:15" ht="33.75" x14ac:dyDescent="0.25">
      <c r="B23" s="2" t="s">
        <v>9</v>
      </c>
      <c r="C23" s="1">
        <v>0</v>
      </c>
      <c r="D23" s="1">
        <f t="shared" si="1"/>
        <v>0</v>
      </c>
      <c r="E23" s="1">
        <f t="shared" si="1"/>
        <v>0</v>
      </c>
      <c r="F23" s="3">
        <f t="shared" si="1"/>
        <v>0</v>
      </c>
      <c r="H23" s="12"/>
      <c r="I23" s="12"/>
      <c r="J23" s="12"/>
      <c r="K23" s="12"/>
      <c r="L23" s="12"/>
      <c r="M23" s="12"/>
      <c r="N23" s="12"/>
      <c r="O23" s="12"/>
    </row>
    <row r="24" spans="2:15" ht="22.5" x14ac:dyDescent="0.25">
      <c r="B24" s="2" t="s">
        <v>10</v>
      </c>
      <c r="C24" s="1">
        <v>53500000</v>
      </c>
      <c r="D24" s="1">
        <f t="shared" si="1"/>
        <v>55105000</v>
      </c>
      <c r="E24" s="1">
        <f t="shared" si="1"/>
        <v>56758150</v>
      </c>
      <c r="F24" s="3">
        <f t="shared" si="1"/>
        <v>58460894.5</v>
      </c>
      <c r="H24" s="12"/>
      <c r="I24" s="12"/>
      <c r="J24" s="12"/>
      <c r="K24" s="12"/>
      <c r="L24" s="12"/>
      <c r="M24" s="12"/>
      <c r="N24" s="12"/>
      <c r="O24" s="12"/>
    </row>
    <row r="25" spans="2:15" x14ac:dyDescent="0.25">
      <c r="B25" s="2" t="s">
        <v>11</v>
      </c>
      <c r="C25" s="1">
        <v>474435712.70999998</v>
      </c>
      <c r="D25" s="1">
        <f t="shared" si="1"/>
        <v>488668784.09130001</v>
      </c>
      <c r="E25" s="1">
        <f t="shared" si="1"/>
        <v>503328847.614039</v>
      </c>
      <c r="F25" s="3">
        <f t="shared" si="1"/>
        <v>518428713.0424602</v>
      </c>
      <c r="H25" s="12"/>
      <c r="I25" s="12"/>
      <c r="J25" s="12"/>
      <c r="K25" s="12"/>
      <c r="L25" s="12"/>
      <c r="M25" s="12"/>
      <c r="N25" s="12"/>
      <c r="O25" s="12"/>
    </row>
    <row r="26" spans="2:15" ht="22.5" x14ac:dyDescent="0.25">
      <c r="B26" s="2" t="s">
        <v>12</v>
      </c>
      <c r="C26" s="1">
        <v>0</v>
      </c>
      <c r="D26" s="1">
        <f t="shared" si="1"/>
        <v>0</v>
      </c>
      <c r="E26" s="1">
        <f t="shared" si="1"/>
        <v>0</v>
      </c>
      <c r="F26" s="3">
        <f t="shared" si="1"/>
        <v>0</v>
      </c>
      <c r="H26" s="12"/>
      <c r="I26" s="12"/>
      <c r="J26" s="12"/>
      <c r="K26" s="12"/>
      <c r="L26" s="12"/>
      <c r="M26" s="12"/>
      <c r="N26" s="12"/>
      <c r="O26" s="12"/>
    </row>
    <row r="27" spans="2:15" ht="22.5" x14ac:dyDescent="0.25">
      <c r="B27" s="2" t="s">
        <v>13</v>
      </c>
      <c r="C27" s="1">
        <v>0</v>
      </c>
      <c r="D27" s="1">
        <f t="shared" si="1"/>
        <v>0</v>
      </c>
      <c r="E27" s="1">
        <f t="shared" si="1"/>
        <v>0</v>
      </c>
      <c r="F27" s="3">
        <f t="shared" si="1"/>
        <v>0</v>
      </c>
      <c r="H27" s="12"/>
      <c r="I27" s="12"/>
      <c r="J27" s="12"/>
      <c r="K27" s="12"/>
      <c r="L27" s="12"/>
      <c r="M27" s="12"/>
      <c r="N27" s="12"/>
      <c r="O27" s="12"/>
    </row>
    <row r="28" spans="2:15" x14ac:dyDescent="0.25">
      <c r="B28" s="2" t="s">
        <v>14</v>
      </c>
      <c r="C28" s="1">
        <v>222749052.94999999</v>
      </c>
      <c r="D28" s="1">
        <f t="shared" si="1"/>
        <v>229431524.53849998</v>
      </c>
      <c r="E28" s="1">
        <f t="shared" si="1"/>
        <v>236314470.27465498</v>
      </c>
      <c r="F28" s="3">
        <f t="shared" si="1"/>
        <v>243403904.38289464</v>
      </c>
      <c r="H28" s="12"/>
      <c r="I28" s="12"/>
      <c r="J28" s="12"/>
      <c r="K28" s="12"/>
      <c r="L28" s="12"/>
      <c r="M28" s="12"/>
      <c r="N28" s="12"/>
      <c r="O28" s="12"/>
    </row>
    <row r="29" spans="2:15" ht="23.25" thickBot="1" x14ac:dyDescent="0.3">
      <c r="B29" s="4" t="s">
        <v>16</v>
      </c>
      <c r="C29" s="16">
        <f>+C8+C18</f>
        <v>11896776214.349998</v>
      </c>
      <c r="D29" s="16">
        <f>+D8+D18</f>
        <v>12253679500.7805</v>
      </c>
      <c r="E29" s="16">
        <f>+E8+E18</f>
        <v>12621289885.803917</v>
      </c>
      <c r="F29" s="17">
        <f>+F8+F18</f>
        <v>12999928582.378033</v>
      </c>
      <c r="H29" s="12"/>
      <c r="I29" s="12"/>
      <c r="J29" s="12"/>
      <c r="K29" s="12"/>
      <c r="L29" s="12"/>
      <c r="M29" s="12"/>
      <c r="N29" s="12"/>
      <c r="O29" s="12"/>
    </row>
    <row r="30" spans="2:15" x14ac:dyDescent="0.25">
      <c r="C30" s="12"/>
      <c r="D30" s="12"/>
      <c r="E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25">
      <c r="H31" s="12"/>
      <c r="I31" s="12"/>
      <c r="J31" s="12"/>
      <c r="K31" s="12"/>
      <c r="L31" s="12"/>
      <c r="M31" s="12"/>
      <c r="N31" s="12"/>
      <c r="O31" s="12"/>
    </row>
  </sheetData>
  <mergeCells count="9">
    <mergeCell ref="F18:F19"/>
    <mergeCell ref="B3:E3"/>
    <mergeCell ref="B4:E4"/>
    <mergeCell ref="B5:E5"/>
    <mergeCell ref="B6:E6"/>
    <mergeCell ref="B18:B19"/>
    <mergeCell ref="C18:C19"/>
    <mergeCell ref="D18:D19"/>
    <mergeCell ref="E18:E19"/>
  </mergeCells>
  <pageMargins left="0.51181102362204722" right="0.51181102362204722" top="0.74803149606299213" bottom="0.74803149606299213" header="0.31496062992125984" footer="0.31496062992125984"/>
  <pageSetup scale="95" orientation="portrait" verticalDpi="0" r:id="rId1"/>
  <ignoredErrors>
    <ignoredError sqref="D8 D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Jimenez Abel Ramon</dc:creator>
  <cp:lastModifiedBy>Flores Jimenez Abel Ramon</cp:lastModifiedBy>
  <cp:lastPrinted>2024-05-23T20:02:35Z</cp:lastPrinted>
  <dcterms:created xsi:type="dcterms:W3CDTF">2023-05-18T20:37:08Z</dcterms:created>
  <dcterms:modified xsi:type="dcterms:W3CDTF">2024-05-23T20:23:58Z</dcterms:modified>
</cp:coreProperties>
</file>